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updateLinks="never" defaultThemeVersion="124226"/>
  <mc:AlternateContent xmlns:mc="http://schemas.openxmlformats.org/markup-compatibility/2006">
    <mc:Choice Requires="x15">
      <x15ac:absPath xmlns:x15ac="http://schemas.microsoft.com/office/spreadsheetml/2010/11/ac" url="P:\PROJEKTI\P-2019-34_Farovski hrib\02_DGD_most\"/>
    </mc:Choice>
  </mc:AlternateContent>
  <xr:revisionPtr revIDLastSave="0" documentId="13_ncr:1_{2DE08195-9DA0-40DD-9C7E-EE34E8ACE9D1}" xr6:coauthVersionLast="45" xr6:coauthVersionMax="45" xr10:uidLastSave="{00000000-0000-0000-0000-000000000000}"/>
  <bookViews>
    <workbookView xWindow="28680" yWindow="-120" windowWidth="29040" windowHeight="15840" xr2:uid="{00000000-000D-0000-FFFF-FFFF00000000}"/>
  </bookViews>
  <sheets>
    <sheet name="4 - SPLOŠNI PODATKI" sheetId="1" r:id="rId1"/>
  </sheets>
  <externalReferences>
    <externalReference r:id="rId2"/>
  </externalReferences>
  <definedNames>
    <definedName name="CC_SI_DGP">'[1]BAZA PODATKOV'!$A$190:$A$203</definedName>
    <definedName name="CC_SI_GIO">'[1]BAZA PODATKOV'!$A$152:$A$187</definedName>
    <definedName name="CC_SI_S">'[1]BAZA PODATKOV'!$A$116:$A$149</definedName>
    <definedName name="DANE">'[1]BAZA PODATKOV'!$A$105:$A$107</definedName>
    <definedName name="Direkcija_RS_za_vode">'[1]BAZA PODATKOV'!#REF!</definedName>
    <definedName name="Elektro">'[1]BAZA PODATKOV'!#REF!</definedName>
    <definedName name="IZKAZI">'[1]BAZA PODATKOV'!$A$42:$A$46</definedName>
    <definedName name="KO_FEKALNE_VODE">'[1]BAZA PODATKOV'!$A$56:$A$60</definedName>
    <definedName name="KO_MESTO_PRIKLJUCITVE">'[1]BAZA PODATKOV'!$A$75:$A$77</definedName>
    <definedName name="KO_METEORNE_VODE">'[1]BAZA PODATKOV'!$A$63:$A$68</definedName>
    <definedName name="KO_SPLOSNO">'[1]BAZA PODATKOV'!$A$49:$A$53</definedName>
    <definedName name="NACRTI">'[1]BAZA PODATKOV'!$A$19:$A$39</definedName>
    <definedName name="Tabelca">#REF!</definedName>
    <definedName name="VRSTA_GRADNJE">'[1]BAZA PODATKOV'!$A$85:$A$90</definedName>
    <definedName name="ZAHTEVNOST">'[1]BAZA PODATKOV'!$A$93:$A$97</definedName>
    <definedName name="Zavod_RS_za_varstvo_narave">'[1]BAZA PODATKOV'!#REF!</definedName>
    <definedName name="Zavod_za_gozdove_Slovenije">'[1]BAZA PODATKOV'!#REF!</definedName>
    <definedName name="ZVKDS">'[1]BAZA PODATKOV'!#REF!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3" i="1" l="1"/>
  <c r="C143" i="1"/>
  <c r="E143" i="1"/>
  <c r="F143" i="1"/>
  <c r="A159" i="1"/>
  <c r="C159" i="1"/>
  <c r="E159" i="1"/>
  <c r="F159" i="1"/>
  <c r="A168" i="1"/>
  <c r="C168" i="1"/>
  <c r="E168" i="1"/>
  <c r="F168" i="1"/>
</calcChain>
</file>

<file path=xl/sharedStrings.xml><?xml version="1.0" encoding="utf-8"?>
<sst xmlns="http://schemas.openxmlformats.org/spreadsheetml/2006/main" count="304" uniqueCount="207">
  <si>
    <t>opis zmogljivosti, kapacitete, dimenzij, karakteristik objekta, če niso podane drugje</t>
  </si>
  <si>
    <t>uporaba evrokodov ali drugih pravil v zvezi z zagotavljanjem mehanske odpornosti in stabilnosti pri projektiranju</t>
  </si>
  <si>
    <t>klasifikacija po CC-SI</t>
  </si>
  <si>
    <t>objekt z vplivi na okolje</t>
  </si>
  <si>
    <t>požarno zahteven objekt</t>
  </si>
  <si>
    <t xml:space="preserve">zahtevnost objekta
</t>
  </si>
  <si>
    <t>vrsta gradnje</t>
  </si>
  <si>
    <t>katastrska občina</t>
  </si>
  <si>
    <t>parcelna številka</t>
  </si>
  <si>
    <t>V opisu objekta se navedejo podatki, pomembni za presojo mnenjedajalcev in upravnega organa.</t>
  </si>
  <si>
    <t>kratek opis objekta</t>
  </si>
  <si>
    <t>imenovanje objekta</t>
  </si>
  <si>
    <t>OSNOVNI PODATKI O OBJEKTIH</t>
  </si>
  <si>
    <t>ZNAČILNOSTI ZA GRADBENO INŽENIRSKE OBJEKTE</t>
  </si>
  <si>
    <t>drug podatki zahtevani v PA</t>
  </si>
  <si>
    <t>Fasada</t>
  </si>
  <si>
    <t>Naklon (v stopinjah)</t>
  </si>
  <si>
    <t>Oblika strehe</t>
  </si>
  <si>
    <t>število parkirnih mest</t>
  </si>
  <si>
    <t>Število ležišč</t>
  </si>
  <si>
    <t>Etažnost</t>
  </si>
  <si>
    <t>Število stanovanjskih enot (stavbe)</t>
  </si>
  <si>
    <t>Samo v DGD</t>
  </si>
  <si>
    <t>ZNAČILNOSTI ZA STAVBE PO DOLOČILIH PROSTORSKIH AKTOV</t>
  </si>
  <si>
    <t>Bruto prostornina (stavbe)</t>
  </si>
  <si>
    <t>Bruto tlorisna površina (stavbe)</t>
  </si>
  <si>
    <t>Uporabna površina za stanovanja in poslovne dejavnosti (stavbe)</t>
  </si>
  <si>
    <t>Zazidana površina (m2)</t>
  </si>
  <si>
    <t>Samo v IZP, DGD in PID</t>
  </si>
  <si>
    <t>POVRŠINE IN PROSTORNINA</t>
  </si>
  <si>
    <t>višina (največja razdalja od kote tlaka najnižje etaže do vrha stavbe do najvišje višinske kote)</t>
  </si>
  <si>
    <t>najnižja višinska kota - kota tlaka najnižje etaže (n. v.)</t>
  </si>
  <si>
    <t>višinska kota pritličja (n. v.)</t>
  </si>
  <si>
    <t>najvišja višinska kota  (n. v.)</t>
  </si>
  <si>
    <t>zunanje mere na stiku z zemljiščem (maksimalna širina x dolžina, premer ali podobno)</t>
  </si>
  <si>
    <t>VELIKOST STAVBE</t>
  </si>
  <si>
    <t xml:space="preserve"> delež</t>
  </si>
  <si>
    <t>Samo v DGD, ne kadar gre samo za rekonstrukcijo</t>
  </si>
  <si>
    <t>KLASIFIKACIJA POSAMEZNIH DELOV OBJEKTA 
in delež v skupni uporabni površini, za najmanj 75 % vseh površin:</t>
  </si>
  <si>
    <t>zaščita pred hrupom v stavbah</t>
  </si>
  <si>
    <t>učinkovita raba energije</t>
  </si>
  <si>
    <t>zaščita pred delovanjem strele</t>
  </si>
  <si>
    <t>nizkonapetostne električne inštalacije</t>
  </si>
  <si>
    <t>požarna varnost v stavbah</t>
  </si>
  <si>
    <t>Samo v PZI, navede se ali so bile pri projektiranju uporabljene tehničnie smernice oziroma  zadnje stanje gradbene tehnike</t>
  </si>
  <si>
    <t>NAVEDBA PODLAGE ZA PROJEKTIRANJE</t>
  </si>
  <si>
    <t>ZNAČILNOSTI ZA STAVBE</t>
  </si>
  <si>
    <t>OBJEKT 1 - STAVBA</t>
  </si>
  <si>
    <t>Podatki se vpisujejo za vsak objekt posebej, pri čemer se uporabi ustrezno predlogo glede na vrsto objekta. 
(stavbe, inženirski objekti, priključki, ureditve)</t>
  </si>
  <si>
    <t>PODATKI O POSAMEZNIH OBJEKTIH</t>
  </si>
  <si>
    <t>IZDAJANJE PROJEKTNIH POGOJEV Z VIDIKA 
VARSTVA IZVAJANJA METEOROLOŠKE DEJAVNOSTI</t>
  </si>
  <si>
    <t>METEOROLOŠKA DEJAVNOST</t>
  </si>
  <si>
    <t>MNENJE ZA GRADNJO NEKATERIH OBJEKTOV Z VIDIKA 
UPOŠTEVANJA OBRAMBNIH POTREB</t>
  </si>
  <si>
    <t>OBRAMBA</t>
  </si>
  <si>
    <t>MNENJE ZA GRADNJO OBJEKTA POD VETERINARSKIM NADZOROM</t>
  </si>
  <si>
    <t>VETERINA</t>
  </si>
  <si>
    <t>MNENJE ZA GRADNJO ALI REKONSTRUKCIJO VELIKEGA OBRATA 
KMETIJSKEGA GOSPODARSTVA</t>
  </si>
  <si>
    <t>KMETIJSKO GOSPODARSTVO</t>
  </si>
  <si>
    <t>MNENJE H GRADNJAM, KI VPLIVAJO NA SEVALNO VARNOST</t>
  </si>
  <si>
    <t xml:space="preserve">SEVALNA VARNOST </t>
  </si>
  <si>
    <t>MNENJE H GRADNJAM, KI VPLIVAJO NA JEDRSKO VARNOST</t>
  </si>
  <si>
    <t xml:space="preserve">JEDRSKA VARNOST </t>
  </si>
  <si>
    <t>DRUGA MNENJA</t>
  </si>
  <si>
    <t>MNENJE ALI SOGLASJE ZA PRIKLJUČITEV</t>
  </si>
  <si>
    <t>DOSTOP</t>
  </si>
  <si>
    <t>METEORNE VODE</t>
  </si>
  <si>
    <t>FEKALNE VODE</t>
  </si>
  <si>
    <t>TOPLOVOD</t>
  </si>
  <si>
    <t>PLIN</t>
  </si>
  <si>
    <t>ELEKTRIKA</t>
  </si>
  <si>
    <t>VODOVOD</t>
  </si>
  <si>
    <t>PRIKLJUČEVANJE NA INFRASTRUKTURO</t>
  </si>
  <si>
    <t>MNENJE ZA GRADNJO Z VIDIKA VAROVANJA ŽIČNIC</t>
  </si>
  <si>
    <t>OBJEKT V VAROVALNEM PASU ŽIČNIŠKE NAPRAVE</t>
  </si>
  <si>
    <t>MNENJE ZA GRADNJO V MEJAH RUDNIŠKEGA PROSTORA</t>
  </si>
  <si>
    <t>OBJEKT V MEJAH RUDNIŠKEGA PROSTORA</t>
  </si>
  <si>
    <t>MNENJE ZA GRADNJO ALI OBNOVO OBJEKTOV PRISTANIŠKE INFRASTRUKTURE ALI OBJEKTOV, KI LAHKO VPLIVAJO NA VARNOST PLOVBE NA OBALI ALI V MORJU</t>
  </si>
  <si>
    <t>VARNOST PLOVBE</t>
  </si>
  <si>
    <t>MNENJE ZA GRADNJO Z VIDIKA VAROVANJA LETALIŠČ</t>
  </si>
  <si>
    <t>LETALIŠČA</t>
  </si>
  <si>
    <t>MNENJE ZA GRADNJO Z VIDIKA VAROVANJA ŽELEZNIC</t>
  </si>
  <si>
    <t>ŽELEZNICE</t>
  </si>
  <si>
    <t>MNENJE ZA GRADNJO Z VIDIKA VAROVANJA JAVNIH CEST</t>
  </si>
  <si>
    <t>JAVNE CESTE</t>
  </si>
  <si>
    <t>MNENJE</t>
  </si>
  <si>
    <t>KABELSKA TV</t>
  </si>
  <si>
    <t>TELEFONIJA</t>
  </si>
  <si>
    <t>MNENJE Z VIDIKA VAROVANJA ENERGETSKIH SISTEMOV</t>
  </si>
  <si>
    <t>VAROVALNI PASOVI INFRASTRUKTURE</t>
  </si>
  <si>
    <t>MNENJE ZA GRADNJO OBJEKTOV V PROSTI CONI CARINSKEGA OBMOČJA UNIJE</t>
  </si>
  <si>
    <t>CARINA</t>
  </si>
  <si>
    <t>MNENJE ZA GRADNJO NA OBMOČJU MEJNEGA PREHODA</t>
  </si>
  <si>
    <t>OBMOČJE MEJNEGA PREHODA</t>
  </si>
  <si>
    <t>MNENJE ZA POSEGE V OKOLJE DIVJADI</t>
  </si>
  <si>
    <t>OKOLJE DIVJADI</t>
  </si>
  <si>
    <t>MNENJE ZA GRADNJO IN DRUGE POSEGE NA OBMOČJU RIBIŠKEGA OKOLIŠA</t>
  </si>
  <si>
    <t>RIBIŠKI OKOLIŠ</t>
  </si>
  <si>
    <t>MNENJE ZA GRADNJO V GOZDNEM PROSTORU</t>
  </si>
  <si>
    <t>VARSTVO GOZDOV</t>
  </si>
  <si>
    <t>VODNO MNENJE</t>
  </si>
  <si>
    <t>VARSTVO VODA</t>
  </si>
  <si>
    <t>NARAVOVARSTVENO MNENJE</t>
  </si>
  <si>
    <t>VARSTVO NARAVE</t>
  </si>
  <si>
    <t>KULTURNOVARSTVENO MNENJE ZA RAZISKAVO IN ODSTRANITEV DEDIŠČINE</t>
  </si>
  <si>
    <t>VARSTVO KULTURNE DEDIŠČINE</t>
  </si>
  <si>
    <t>KULTUROVARSTVENO MNENJE</t>
  </si>
  <si>
    <t>VAROVANA OBMOČJA</t>
  </si>
  <si>
    <t>SKLADNOST S PROSTORSKIMI AKTI</t>
  </si>
  <si>
    <t>OBČINA</t>
  </si>
  <si>
    <t>Izpolniti v IZP in DGD, če je za poseg relevantno.</t>
  </si>
  <si>
    <t>K DOKUMENTACIJI SE PRIDOBIJO NASLEDNJA MNENJA</t>
  </si>
  <si>
    <t>DRUGO (NAVEDI)</t>
  </si>
  <si>
    <t>ZBIRANJE KOM. ODPADKOV</t>
  </si>
  <si>
    <t>DOSTOP DO JAVNE POTI ALI CESTE</t>
  </si>
  <si>
    <t>ODVAJANJE METEORNIH VODA</t>
  </si>
  <si>
    <t>ODVAJANJE FEKALNIH VODA</t>
  </si>
  <si>
    <t>DRUGA OSKRBA Z ENERGIJO</t>
  </si>
  <si>
    <t>OSKRBA S PITNO VODO</t>
  </si>
  <si>
    <t>parcelna št.</t>
  </si>
  <si>
    <t>k.o.</t>
  </si>
  <si>
    <t>lokacija priključitve</t>
  </si>
  <si>
    <t>predvidena komunalna oskrba</t>
  </si>
  <si>
    <t>Izpolniti v IZP in DGD, razen če gre za spremembo namembnosti.</t>
  </si>
  <si>
    <t>ZAGOTAVLJANJE KOMUNALNE OSKRBE IN PRIKLJUČEVANJE NA INFRASTRUKTURO</t>
  </si>
  <si>
    <t>podatek se vpisuje po letu 2021)</t>
  </si>
  <si>
    <t>(obvezno po letu 2021)</t>
  </si>
  <si>
    <t>drugi podatki o gradbeni parceli v skladu z zakonom o urejanju prostora</t>
  </si>
  <si>
    <t>velikost gradbene parcele (a+b+c+d)</t>
  </si>
  <si>
    <t>faktor zelenih površin (FZP)</t>
  </si>
  <si>
    <t>d) zelene površine</t>
  </si>
  <si>
    <t>faktor odprtih bivalnih površin (FOBP)</t>
  </si>
  <si>
    <t>c) tlakovane prometne in funkcionalne površine</t>
  </si>
  <si>
    <t>faktor izrabe (FI)</t>
  </si>
  <si>
    <t>b) tlakovane odprte bivalne površine</t>
  </si>
  <si>
    <t>faktor zazidanosti (FZ)</t>
  </si>
  <si>
    <t>a) površina vseh objektov na stiku z zemljiščem</t>
  </si>
  <si>
    <t>samo za stavbe</t>
  </si>
  <si>
    <t>URBANISTIČNI KAZALCI</t>
  </si>
  <si>
    <t>zazidana površina</t>
  </si>
  <si>
    <t>namenska raba</t>
  </si>
  <si>
    <t>EUP</t>
  </si>
  <si>
    <t>prostorski akt</t>
  </si>
  <si>
    <t>LOKACIJSKI PODATKI</t>
  </si>
  <si>
    <t>parc. št.</t>
  </si>
  <si>
    <t>številka katastrske občine</t>
  </si>
  <si>
    <t>Seznam se izpolni samo v DGD, ne pri nezahtevnih objektih in spremembi namembnosti. Vpišejo se zemljišča za ureditve, ki jih je treba izvesti zaradi nameravane gradnje (npr. nadomestni habtitati).</t>
  </si>
  <si>
    <t>SEZNAM E: ZEMLJIŠČA ZA DRUGE UREDITVE</t>
  </si>
  <si>
    <t xml:space="preserve">Seznam se izpolni samo v DGD, ne pri nezahtevnih objektih in spremembi namembnosti. Vpišejo se zemljišča za območje gradbišča izven območja nameravane gradnje. </t>
  </si>
  <si>
    <t>SEZNAM D: OBMOČJE GRADBIŠČA IZVEN SEZNAMA A</t>
  </si>
  <si>
    <t>vrsta infrastrukture</t>
  </si>
  <si>
    <t>Seznam se izpolni samo v DGD, ne pri spremembi namembnost. V IZP se navede samo vrste infrastrukture, ki se prestavlja.</t>
  </si>
  <si>
    <t xml:space="preserve">SEZNAM C: PRESTAVITVE INFRASTRUKTURNIH OBJEKTOV </t>
  </si>
  <si>
    <t>Seznam se izpolni samo v DGD, ne pri spremembi namembnost.</t>
  </si>
  <si>
    <t>SEZNAM B: POTEKI PRIKLJUČKOV NA GJI</t>
  </si>
  <si>
    <t>IZP, DGD, PZI, PID samo za stavbe</t>
  </si>
  <si>
    <t>SEZNAM A: OBJEKTI IN UREDITVE POVRŠIN</t>
  </si>
  <si>
    <t>seznam zemljišč je v priloženi tabeli</t>
  </si>
  <si>
    <t>ZEMLJIŠČA ZA GRADNJO</t>
  </si>
  <si>
    <t>navedba uprav. organa, ki je izdal GD</t>
  </si>
  <si>
    <t>datum GD za obstoječe objekte</t>
  </si>
  <si>
    <t>številka GD za obstoječe objekte</t>
  </si>
  <si>
    <t>DA</t>
  </si>
  <si>
    <t>pripadajoči objekti</t>
  </si>
  <si>
    <t>glavni objekt</t>
  </si>
  <si>
    <t>odstranitev</t>
  </si>
  <si>
    <t>sprememba namembnosti</t>
  </si>
  <si>
    <t>rekonstrukcija</t>
  </si>
  <si>
    <t>novogradnja - prizidava</t>
  </si>
  <si>
    <t>Označiti vse ustrezne vrste gradnje</t>
  </si>
  <si>
    <t>novogradnja - novozgrajen objekt</t>
  </si>
  <si>
    <t>vrste gradnje</t>
  </si>
  <si>
    <t>kratek opis pripravljalnih del</t>
  </si>
  <si>
    <t>Izpolniti, če gre za spremembo gradbenega dovoljenja.</t>
  </si>
  <si>
    <t>kratek opis spremembe zaradi večjih odstopanj od gradbenega dovoljenja</t>
  </si>
  <si>
    <t>Seznam objektov, ureditev površin in komunalnih naprav z navedbo vrste gradnje.</t>
  </si>
  <si>
    <t>kratek opis gradnje</t>
  </si>
  <si>
    <t xml:space="preserve">
naziv gradnje se določi po namenu glavnega objekta</t>
  </si>
  <si>
    <t>naziv gradnje</t>
  </si>
  <si>
    <t>OSNOVNI PODATKI O GRADNJI</t>
  </si>
  <si>
    <t>SPLOŠNI PODATKI 
O GRADNJI</t>
  </si>
  <si>
    <t>PRILOGA 4</t>
  </si>
  <si>
    <t>ne</t>
  </si>
  <si>
    <t>novogradnja</t>
  </si>
  <si>
    <t>CESTNA RAZSVETLJAVA</t>
  </si>
  <si>
    <t>ELEKTRIKA                                               CESTNA RAZSVETLJAVA</t>
  </si>
  <si>
    <t>ELEKTRIKA, CESTNA RAZSVET.</t>
  </si>
  <si>
    <t>OBJEKTI - GRADBENO INŽENIRSKI OBJEKTI, DRUGI GRADBENI POSEGI</t>
  </si>
  <si>
    <t>Obrtno podjetniška cona Šentrupert (OPC Šentrupert)</t>
  </si>
  <si>
    <t>1399 Šentrupert</t>
  </si>
  <si>
    <t xml:space="preserve">21410 Mostovi, viadukti, nadvozi, nadhodi                                                                    </t>
  </si>
  <si>
    <t xml:space="preserve">manj zahteven                                                                                   </t>
  </si>
  <si>
    <t>Predmet projekta DGD je gradnja novega mostu med profiloma P1 in P2 (Opomba: P33 in P35 v projektu PZI*) čez potok Bistrica na severozahodnem robu območja Obrtno podjetniške cone Šentrupert (v nadaljnjem besedilu: OPC), kjer je že zgrajenih nekaj poslovnih objektov, ki so v funkciji. Načrti za izvedbo mostu so sicer predmet projektne dokumentacije* za rekonstrukcijo javne poti JP 927726 Farovški hrib za potrebe OPC v dolžini cca 660 m. 
* PZI Obrtno podjetniška cona Šentrupert (OPC Šentrupert); izdelal: GPI d.o.o., št. proj.: P-2019/34, oktober 2019</t>
  </si>
  <si>
    <r>
      <rPr>
        <b/>
        <sz val="9"/>
        <rFont val="Arial Narrow"/>
        <family val="2"/>
        <charset val="238"/>
      </rPr>
      <t>Predmet projekta DGD je gradnja novega mostu na mestu obstoječe premostitve čez potok Bistrica, in sicer med profiloma P1 in P3 (Opomba: P33 in P35 v projektu PZI*)  na severozahodnem robu območja Obrtno podjetniške cone Šentrupert (v nadaljnjem besedilu: OPC), kjer je že zgrajenih nekaj poslovnih objektov, ki so v funkciji. Načrti za izvedbo mostu so sicer predmet projektne dokumentacije* za rekonstrukcijo javne poti JP 927726 Farovški hrib za potrebe OPC v dolžini cca 660 m. 
* PZI Obrtno podjetniška cona Šentrupert (OPC Šentrupert); izdelal: GPI d.o.o., št. proj.: P-2019/34, oktober 2019</t>
    </r>
    <r>
      <rPr>
        <b/>
        <sz val="9"/>
        <color rgb="FFFF0000"/>
        <rFont val="Arial Narrow"/>
        <family val="2"/>
        <charset val="238"/>
      </rPr>
      <t xml:space="preserve">
</t>
    </r>
  </si>
  <si>
    <t>Šentrupert</t>
  </si>
  <si>
    <t>na južni strani: 136/31, 3983/30, na severni strani: 137/12</t>
  </si>
  <si>
    <t xml:space="preserve">Šentrupert                       </t>
  </si>
  <si>
    <t>136/31, 3983/30                137/12</t>
  </si>
  <si>
    <t>rekonstrukcija priključka</t>
  </si>
  <si>
    <t>JP 927726              JP 927702</t>
  </si>
  <si>
    <t>mostna konstrukcija: parc. št. 137/12, 3983/7, 136/31, 3983/30, ureditve okoliškega terena / brežin: parc. št. 144/7, 136/26, 3983/32, 3983/33</t>
  </si>
  <si>
    <t>mostna konstrukcija: parc. št. 137/12, 3983/7, 136/31, 3983/30 k.o. 1399 Šentrupert, ureditve okoliškega terena / brežin: parc. št. 144/7, 136/26, 3983/32, 3983/33 k.o. 1399 Šentrupert</t>
  </si>
  <si>
    <r>
      <t xml:space="preserve">Gradnja mostu je zasnovana kot okvirna konstrukcija. Struga potoka ostane nespremenjena, saj ne ovira pri razširitvi obstoječega prepusta.
Pretočna odprtina je v dnu širine 6,00 m in višine 2,48 m (minimalna višina na novozgrajeni dolvodni strani). Pri višini 1,10 m pa se pretočna odprtina razširi na širino 10,40 m (obstoječi gabariti). Brežini sta do višine 1,10 m oblikovani v naklonu 1:2. Višina novih podpornih sten mostu (od temelja do mostne plošče) je cca 3,30 m, višina temeljev 40 cm, višina mostne plošče pa 80 cm. Max. celotna višina konstrukcije objekta znaša cca 4,95 m.
Statična zasnova konstrukcije je plitvo temeljeni okvir pravokotne oblike, bruto razpetine 11,00 m, svetle razpetine 10,20 m. Računska osna višina AB okvirja znaša 3,70 m, stene okvirja so debeline 60 cm, prekladna konstrukcija pa je debeline 90 cm in je polnovpeta v stene konstrukcije.
Dolvodna in gorvodna krila so debeline 30 cm, dolžine pa 4,00 m in so polnovpeta v podpornike. Pasovni temelji so višine 40 cm in širine 3,00 m. Pasovna temelja ležita na plasti podložnega betona debeline 10 cm. Na prekladni konstrukciji je predvidena hidroizolacija (preprečuje, da razne soli dosežejo prekladno konstrukcijo) ter dva sloja asfalta (nosilni in obrabni sloj asfalta). Dno nove struge potoka je širine 6,00 m in je obloženo s kamnom v debelini cca. 30 cm. Kamne se položi na drenažni sloj (gramozno nasutje) v debelini cca. 20 cm. V dnu struge je tudi predvidena poglobitev za cca. 10 cm globoko in širine 70 cm.
Fuge med kamni se zapolni z zemljino. Brežine pod premostitvijo so do višine 1,10 m v naklonu 1:2. Brežine so utrjene s kamnom na suho v neporavnani obliki. Na vsakih 5,00 m se v temelj zavarovanja vgradi večji kamen ali skalo, ki deluje kot bočni odbijač toka.
Na mostu je urejeno asfaltno vozišče za dvosmerni promet širine 7,34 m, enostranski hodnik za pešce širine 1,85 m, hodnik za vzdrževanje v širini 0,75 m in ograja višine 1,20 m. </t>
    </r>
    <r>
      <rPr>
        <b/>
        <i/>
        <sz val="9"/>
        <rFont val="Arial Narrow"/>
        <family val="2"/>
        <charset val="238"/>
      </rPr>
      <t>Ostali podatki so podrobneje podani v Tehničnem poročilu.</t>
    </r>
  </si>
  <si>
    <t xml:space="preserve">Odlok o Občinskem prostorskem načrtu občine Občine Šentrupert                                                     (Uradni list RS, št. 81/13, 94/13-teh.popr., Uradno glasilo e-občina, št. 12/18)                                         </t>
  </si>
  <si>
    <t xml:space="preserve">EUP OP-1                                                                                                                                                                EUP OP-3                                                                                                                                                            EUP ŠEN-16 IG(OPPN)                                                                                                                                           EUP ŠEN-29 PC(OPPN)  </t>
  </si>
  <si>
    <t>IG (gospodarska cona), PC (površine cest), VC (celinske vode)                                                                           K1, K2 (najboljša in druga kmetijska zemljišča)                                                                                            G (gozdna zemljišča)</t>
  </si>
  <si>
    <t>urditev okoliškega teren / brežin</t>
  </si>
  <si>
    <t>most preko potoka Bistrica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</si>
</sst>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 &quot; m3&quot;"/>
    <numFmt numFmtId="166" formatCode="0.00\ &quot;m2&quot;"/>
    <numFmt numFmtId="167" formatCode="0.0\ &quot; m&quot;"/>
    <numFmt numFmtId="168" formatCode="0,000.00\ &quot;m2&quot;"/>
    <numFmt numFmtId="169" formatCode="d/m/yyyy;@"/>
  </numFmts>
  <fonts count="20" x14ac:knownFonts="1">
    <font>
      <sz val="11"/>
      <color theme="1"/>
      <name val="Calibri"/>
      <family val="2"/>
      <charset val="238"/>
      <scheme val="minor"/>
    </font>
    <font>
      <sz val="11"/>
      <color theme="1"/>
      <name val="Calibri"/>
      <family val="2"/>
      <charset val="238"/>
      <scheme val="minor"/>
    </font>
    <font>
      <sz val="11"/>
      <color theme="1"/>
      <name val="Arial Narrow"/>
      <family val="2"/>
      <charset val="238"/>
    </font>
    <font>
      <b/>
      <sz val="9"/>
      <color theme="1"/>
      <name val="Arial Narrow"/>
      <family val="2"/>
      <charset val="238"/>
    </font>
    <font>
      <sz val="9"/>
      <color theme="1"/>
      <name val="Arial Narrow"/>
      <family val="2"/>
      <charset val="238"/>
    </font>
    <font>
      <i/>
      <sz val="9"/>
      <color theme="0" tint="-0.499984740745262"/>
      <name val="Arial Narrow"/>
      <family val="2"/>
      <charset val="238"/>
    </font>
    <font>
      <b/>
      <sz val="10"/>
      <color theme="1"/>
      <name val="Arial Narrow"/>
      <family val="2"/>
      <charset val="238"/>
    </font>
    <font>
      <b/>
      <sz val="10"/>
      <color theme="0" tint="-0.34998626667073579"/>
      <name val="Arial Narrow"/>
      <family val="2"/>
      <charset val="238"/>
    </font>
    <font>
      <sz val="9"/>
      <name val="Arial Narrow"/>
      <family val="2"/>
      <charset val="238"/>
    </font>
    <font>
      <sz val="11"/>
      <color rgb="FFFFFF99"/>
      <name val="Arial Narrow"/>
      <family val="2"/>
      <charset val="238"/>
    </font>
    <font>
      <sz val="11"/>
      <color theme="0"/>
      <name val="Arial Narrow"/>
      <family val="2"/>
      <charset val="238"/>
    </font>
    <font>
      <sz val="9"/>
      <color theme="0" tint="-0.499984740745262"/>
      <name val="Arial Narrow"/>
      <family val="2"/>
      <charset val="238"/>
    </font>
    <font>
      <b/>
      <sz val="9"/>
      <color theme="0" tint="-0.499984740745262"/>
      <name val="Arial Narrow"/>
      <family val="2"/>
      <charset val="238"/>
    </font>
    <font>
      <b/>
      <sz val="18"/>
      <color theme="1"/>
      <name val="Arial Narrow"/>
      <family val="2"/>
      <charset val="238"/>
    </font>
    <font>
      <b/>
      <sz val="12"/>
      <color theme="1"/>
      <name val="Arial Narrow"/>
      <family val="2"/>
      <charset val="238"/>
    </font>
    <font>
      <sz val="8"/>
      <color rgb="FF000000"/>
      <name val="Tahoma"/>
      <family val="2"/>
      <charset val="238"/>
    </font>
    <font>
      <sz val="8"/>
      <color theme="1"/>
      <name val="Arial Narrow"/>
      <family val="2"/>
      <charset val="238"/>
    </font>
    <font>
      <b/>
      <sz val="9"/>
      <color rgb="FFFF0000"/>
      <name val="Arial Narrow"/>
      <family val="2"/>
      <charset val="238"/>
    </font>
    <font>
      <b/>
      <sz val="9"/>
      <name val="Arial Narrow"/>
      <family val="2"/>
      <charset val="238"/>
    </font>
    <font>
      <b/>
      <i/>
      <sz val="9"/>
      <name val="Arial Narrow"/>
      <family val="2"/>
      <charset val="23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15">
    <border>
      <left/>
      <right/>
      <top/>
      <bottom/>
      <diagonal/>
    </border>
    <border>
      <left/>
      <right/>
      <top style="hair">
        <color auto="1"/>
      </top>
      <bottom style="hair">
        <color auto="1"/>
      </bottom>
      <diagonal/>
    </border>
    <border>
      <left/>
      <right/>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auto="1"/>
      </top>
      <bottom style="thin">
        <color indexed="64"/>
      </bottom>
      <diagonal/>
    </border>
    <border>
      <left/>
      <right/>
      <top style="hair">
        <color auto="1"/>
      </top>
      <bottom/>
      <diagonal/>
    </border>
    <border>
      <left/>
      <right/>
      <top style="medium">
        <color theme="0"/>
      </top>
      <bottom style="hair">
        <color indexed="64"/>
      </bottom>
      <diagonal/>
    </border>
    <border>
      <left/>
      <right/>
      <top style="dashed">
        <color auto="1"/>
      </top>
      <bottom style="hair">
        <color indexed="64"/>
      </bottom>
      <diagonal/>
    </border>
    <border>
      <left/>
      <right/>
      <top/>
      <bottom style="dashed">
        <color auto="1"/>
      </bottom>
      <diagonal/>
    </border>
    <border>
      <left/>
      <right/>
      <top style="hair">
        <color auto="1"/>
      </top>
      <bottom style="dashed">
        <color auto="1"/>
      </bottom>
      <diagonal/>
    </border>
    <border>
      <left style="medium">
        <color theme="0"/>
      </left>
      <right/>
      <top style="medium">
        <color theme="0"/>
      </top>
      <bottom style="dashed">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s>
  <cellStyleXfs count="18">
    <xf numFmtId="0" fontId="0" fillId="0" borderId="0"/>
    <xf numFmtId="9" fontId="1" fillId="0" borderId="0" applyFont="0" applyFill="0" applyBorder="0" applyAlignment="0" applyProtection="0"/>
    <xf numFmtId="0" fontId="3" fillId="2" borderId="0" applyBorder="0">
      <alignment horizontal="left" vertical="center" wrapText="1" indent="1"/>
      <protection locked="0"/>
    </xf>
    <xf numFmtId="0" fontId="4" fillId="0" borderId="0" applyFill="0" applyBorder="0">
      <alignment horizontal="left" vertical="center"/>
    </xf>
    <xf numFmtId="164" fontId="3" fillId="0" borderId="2">
      <alignment horizontal="left" vertical="center" wrapText="1"/>
    </xf>
    <xf numFmtId="164" fontId="3" fillId="0" borderId="0" applyFill="0" applyBorder="0">
      <alignment horizontal="left" vertical="center" wrapText="1"/>
    </xf>
    <xf numFmtId="0" fontId="5" fillId="0" borderId="0" applyNumberFormat="0" applyFill="0" applyBorder="0" applyProtection="0">
      <alignment horizontal="left" vertical="top"/>
    </xf>
    <xf numFmtId="0" fontId="6" fillId="0" borderId="5">
      <alignment horizontal="left" vertical="center"/>
    </xf>
    <xf numFmtId="0" fontId="9" fillId="2" borderId="0">
      <protection locked="0"/>
    </xf>
    <xf numFmtId="0" fontId="3" fillId="0" borderId="10">
      <alignment horizontal="left" vertical="center"/>
    </xf>
    <xf numFmtId="0" fontId="6" fillId="3" borderId="5" applyFill="0">
      <alignment horizontal="left" vertical="center"/>
    </xf>
    <xf numFmtId="0" fontId="10" fillId="0" borderId="2" applyBorder="0">
      <protection locked="0"/>
    </xf>
    <xf numFmtId="169" fontId="3" fillId="2" borderId="13" applyBorder="0">
      <alignment horizontal="left" vertical="center" wrapText="1" indent="1"/>
      <protection locked="0"/>
    </xf>
    <xf numFmtId="0" fontId="13" fillId="0" borderId="0">
      <alignment vertical="top"/>
    </xf>
    <xf numFmtId="0" fontId="16" fillId="0" borderId="0">
      <alignment horizontal="left" vertical="center" wrapText="1"/>
    </xf>
    <xf numFmtId="0" fontId="3" fillId="0" borderId="14" applyFill="0" applyBorder="0">
      <alignment horizontal="left" vertical="top" wrapText="1"/>
    </xf>
    <xf numFmtId="0" fontId="9" fillId="2" borderId="1"/>
    <xf numFmtId="0" fontId="4" fillId="0" borderId="0" applyNumberFormat="0" applyFill="0" applyBorder="0">
      <alignment horizontal="left" vertical="center" wrapText="1"/>
    </xf>
  </cellStyleXfs>
  <cellXfs count="162">
    <xf numFmtId="0" fontId="0" fillId="0" borderId="0" xfId="0"/>
    <xf numFmtId="0" fontId="2" fillId="0" borderId="0" xfId="0" applyFont="1" applyAlignment="1">
      <alignment vertical="top"/>
    </xf>
    <xf numFmtId="0" fontId="2" fillId="0" borderId="0" xfId="0" applyFont="1" applyBorder="1" applyAlignment="1">
      <alignment vertical="top"/>
    </xf>
    <xf numFmtId="0" fontId="4" fillId="0" borderId="1" xfId="3" applyBorder="1" applyAlignment="1">
      <alignment vertical="center" wrapText="1"/>
    </xf>
    <xf numFmtId="0" fontId="4" fillId="0" borderId="1" xfId="3" applyBorder="1" applyAlignment="1">
      <alignment vertical="top" wrapText="1"/>
    </xf>
    <xf numFmtId="164" fontId="3" fillId="0" borderId="2" xfId="4">
      <alignment horizontal="left" vertical="center" wrapText="1"/>
    </xf>
    <xf numFmtId="164" fontId="3" fillId="0" borderId="2" xfId="5" applyFill="1" applyBorder="1" applyAlignment="1">
      <alignment vertical="center" wrapText="1"/>
    </xf>
    <xf numFmtId="0" fontId="4" fillId="0" borderId="1" xfId="3" applyBorder="1">
      <alignment horizontal="left" vertical="center"/>
    </xf>
    <xf numFmtId="0" fontId="3" fillId="2" borderId="1" xfId="2" applyBorder="1">
      <alignment horizontal="left" vertical="center" wrapText="1" indent="1"/>
      <protection locked="0"/>
    </xf>
    <xf numFmtId="0" fontId="4" fillId="0" borderId="1" xfId="3" applyBorder="1" applyAlignment="1">
      <alignment vertical="center"/>
    </xf>
    <xf numFmtId="0" fontId="3" fillId="2" borderId="2" xfId="2" applyBorder="1">
      <alignment horizontal="left" vertical="center" wrapText="1" indent="1"/>
      <protection locked="0"/>
    </xf>
    <xf numFmtId="0" fontId="5" fillId="0" borderId="1" xfId="6" applyBorder="1">
      <alignment horizontal="left" vertical="top"/>
    </xf>
    <xf numFmtId="0" fontId="4" fillId="0" borderId="3" xfId="3" applyBorder="1" applyAlignment="1">
      <alignment vertical="center"/>
    </xf>
    <xf numFmtId="164" fontId="3" fillId="0" borderId="4" xfId="5" applyFill="1" applyBorder="1" applyAlignment="1">
      <alignment vertical="center" wrapText="1"/>
    </xf>
    <xf numFmtId="164" fontId="3" fillId="0" borderId="4" xfId="5" applyFill="1" applyBorder="1" applyAlignment="1">
      <alignment horizontal="left" vertical="center" indent="1"/>
    </xf>
    <xf numFmtId="0" fontId="6" fillId="0" borderId="5" xfId="7">
      <alignment horizontal="left" vertical="center"/>
    </xf>
    <xf numFmtId="0" fontId="6" fillId="0" borderId="5" xfId="7" applyAlignment="1">
      <alignment horizontal="left"/>
    </xf>
    <xf numFmtId="164" fontId="7" fillId="0" borderId="6" xfId="5" applyFont="1" applyBorder="1" applyAlignment="1">
      <alignment horizontal="left" vertical="top" wrapText="1" indent="1"/>
    </xf>
    <xf numFmtId="0" fontId="3" fillId="0" borderId="0" xfId="5" applyNumberFormat="1" applyFill="1" applyBorder="1" applyAlignment="1">
      <alignment horizontal="right" vertical="center" indent="1"/>
    </xf>
    <xf numFmtId="0" fontId="4" fillId="0" borderId="6" xfId="3" applyBorder="1" applyAlignment="1">
      <alignment vertical="center"/>
    </xf>
    <xf numFmtId="0" fontId="4" fillId="0" borderId="0" xfId="3" applyBorder="1" applyAlignment="1">
      <alignment vertical="center"/>
    </xf>
    <xf numFmtId="0" fontId="4" fillId="0" borderId="2" xfId="3" applyBorder="1" applyAlignment="1">
      <alignment vertical="center"/>
    </xf>
    <xf numFmtId="0" fontId="5" fillId="0" borderId="2" xfId="6" applyBorder="1">
      <alignment horizontal="left" vertical="top"/>
    </xf>
    <xf numFmtId="164" fontId="7" fillId="0" borderId="5" xfId="5" applyFont="1" applyBorder="1" applyAlignment="1">
      <alignment horizontal="left" vertical="top" wrapText="1" indent="1"/>
    </xf>
    <xf numFmtId="164" fontId="3" fillId="0" borderId="5" xfId="5" applyFill="1" applyBorder="1">
      <alignment horizontal="left" vertical="center" wrapText="1"/>
    </xf>
    <xf numFmtId="0" fontId="4" fillId="0" borderId="5" xfId="3" applyBorder="1" applyAlignment="1">
      <alignment vertical="center"/>
    </xf>
    <xf numFmtId="165" fontId="3" fillId="2" borderId="1" xfId="2" applyNumberFormat="1" applyBorder="1" applyAlignment="1">
      <alignment horizontal="right" vertical="center" wrapText="1" indent="1"/>
      <protection locked="0"/>
    </xf>
    <xf numFmtId="166" fontId="3" fillId="2" borderId="1" xfId="2" applyNumberFormat="1" applyBorder="1" applyAlignment="1">
      <alignment horizontal="right" vertical="center" wrapText="1" indent="1"/>
      <protection locked="0"/>
    </xf>
    <xf numFmtId="9" fontId="3" fillId="0" borderId="5" xfId="1" applyFont="1" applyBorder="1" applyAlignment="1" applyProtection="1">
      <alignment horizontal="left" vertical="center" wrapText="1"/>
    </xf>
    <xf numFmtId="167" fontId="3" fillId="0" borderId="1" xfId="2" applyNumberFormat="1" applyFill="1" applyBorder="1" applyAlignment="1" applyProtection="1">
      <alignment horizontal="right" vertical="center" wrapText="1" indent="1"/>
    </xf>
    <xf numFmtId="167" fontId="3" fillId="2" borderId="1" xfId="2" applyNumberFormat="1" applyBorder="1" applyAlignment="1">
      <alignment horizontal="right" vertical="center" wrapText="1" indent="1"/>
      <protection locked="0"/>
    </xf>
    <xf numFmtId="0" fontId="4" fillId="0" borderId="1" xfId="3" applyFill="1" applyBorder="1">
      <alignment horizontal="left" vertical="center"/>
    </xf>
    <xf numFmtId="0" fontId="3" fillId="2" borderId="2" xfId="2" applyBorder="1" applyAlignment="1">
      <alignment horizontal="right" vertical="center" wrapText="1" indent="1"/>
      <protection locked="0"/>
    </xf>
    <xf numFmtId="9" fontId="3" fillId="0" borderId="5" xfId="1" applyFont="1" applyBorder="1" applyAlignment="1">
      <alignment horizontal="left" vertical="center" wrapText="1"/>
    </xf>
    <xf numFmtId="9" fontId="3" fillId="2" borderId="1" xfId="1" applyFont="1" applyFill="1" applyBorder="1" applyAlignment="1" applyProtection="1">
      <alignment horizontal="left" vertical="center" wrapText="1" indent="1"/>
      <protection locked="0"/>
    </xf>
    <xf numFmtId="0" fontId="8" fillId="0" borderId="1" xfId="3" applyFont="1" applyBorder="1" applyAlignment="1">
      <alignment vertical="center" wrapText="1"/>
    </xf>
    <xf numFmtId="164" fontId="3" fillId="0" borderId="5" xfId="5" applyFill="1" applyBorder="1" applyAlignment="1">
      <alignment vertical="center" wrapText="1"/>
    </xf>
    <xf numFmtId="164" fontId="3" fillId="0" borderId="5" xfId="5" applyFill="1" applyBorder="1" applyAlignment="1">
      <alignment horizontal="left" vertical="center" indent="1"/>
    </xf>
    <xf numFmtId="0" fontId="0" fillId="0" borderId="0" xfId="0" applyAlignment="1">
      <alignment wrapText="1"/>
    </xf>
    <xf numFmtId="164" fontId="4" fillId="0" borderId="1" xfId="4" applyFont="1" applyBorder="1" applyAlignment="1">
      <alignment vertical="center" wrapText="1"/>
    </xf>
    <xf numFmtId="0" fontId="4" fillId="0" borderId="2" xfId="3" applyBorder="1">
      <alignment horizontal="left" vertical="center"/>
    </xf>
    <xf numFmtId="0" fontId="10" fillId="0" borderId="2" xfId="8" applyFont="1" applyFill="1" applyBorder="1">
      <protection locked="0"/>
    </xf>
    <xf numFmtId="164" fontId="4" fillId="0" borderId="1" xfId="4" applyFont="1" applyBorder="1" applyAlignment="1">
      <alignment vertical="center"/>
    </xf>
    <xf numFmtId="164" fontId="4" fillId="0" borderId="8" xfId="4" applyFont="1" applyBorder="1" applyAlignment="1">
      <alignment vertical="center" wrapText="1"/>
    </xf>
    <xf numFmtId="164" fontId="4" fillId="0" borderId="8" xfId="4" applyFont="1" applyBorder="1" applyAlignment="1">
      <alignment vertical="center"/>
    </xf>
    <xf numFmtId="0" fontId="4" fillId="0" borderId="8" xfId="3" applyBorder="1" applyAlignment="1">
      <alignment vertical="center"/>
    </xf>
    <xf numFmtId="14" fontId="3" fillId="0" borderId="6" xfId="5" applyNumberFormat="1" applyFill="1" applyBorder="1" applyAlignment="1">
      <alignment horizontal="left" vertical="center" indent="1"/>
    </xf>
    <xf numFmtId="164" fontId="3" fillId="0" borderId="6" xfId="5" applyFill="1" applyBorder="1" applyAlignment="1">
      <alignment horizontal="left" vertical="center" indent="1"/>
    </xf>
    <xf numFmtId="0" fontId="4" fillId="0" borderId="6" xfId="3" applyFill="1" applyBorder="1">
      <alignment horizontal="left" vertical="center"/>
    </xf>
    <xf numFmtId="0" fontId="4" fillId="0" borderId="8" xfId="3" applyBorder="1" applyAlignment="1">
      <alignment vertical="center" wrapText="1"/>
    </xf>
    <xf numFmtId="14" fontId="3" fillId="0" borderId="2" xfId="5" applyNumberFormat="1" applyFill="1" applyBorder="1" applyAlignment="1">
      <alignment horizontal="left" vertical="center" indent="1"/>
    </xf>
    <xf numFmtId="164" fontId="3" fillId="0" borderId="2" xfId="5" applyFill="1" applyBorder="1" applyAlignment="1">
      <alignment horizontal="left" vertical="center" indent="1"/>
    </xf>
    <xf numFmtId="0" fontId="4" fillId="0" borderId="2" xfId="3" applyFill="1" applyBorder="1">
      <alignment horizontal="left" vertical="center"/>
    </xf>
    <xf numFmtId="164" fontId="4" fillId="0" borderId="1" xfId="4" applyFont="1" applyBorder="1" applyAlignment="1">
      <alignment horizontal="left" vertical="center"/>
    </xf>
    <xf numFmtId="164" fontId="4" fillId="0" borderId="2" xfId="4" applyFont="1" applyBorder="1" applyAlignment="1">
      <alignment horizontal="left" vertical="center"/>
    </xf>
    <xf numFmtId="14" fontId="3" fillId="0" borderId="0" xfId="5" applyNumberFormat="1" applyFill="1" applyBorder="1" applyAlignment="1">
      <alignment horizontal="left" vertical="center" indent="1"/>
    </xf>
    <xf numFmtId="164" fontId="3" fillId="0" borderId="0" xfId="5" applyFill="1" applyBorder="1" applyAlignment="1">
      <alignment horizontal="left" vertical="center" indent="1"/>
    </xf>
    <xf numFmtId="164" fontId="3" fillId="0" borderId="0" xfId="5" applyFill="1" applyBorder="1">
      <alignment horizontal="left" vertical="center" wrapText="1"/>
    </xf>
    <xf numFmtId="0" fontId="4" fillId="0" borderId="0" xfId="3" applyFill="1" applyBorder="1">
      <alignment horizontal="left" vertical="center"/>
    </xf>
    <xf numFmtId="0" fontId="6" fillId="0" borderId="5" xfId="7" applyBorder="1">
      <alignment horizontal="left" vertical="center"/>
    </xf>
    <xf numFmtId="0" fontId="6" fillId="0" borderId="5" xfId="10" applyFill="1" applyBorder="1">
      <alignment horizontal="left" vertical="center"/>
    </xf>
    <xf numFmtId="0" fontId="4" fillId="0" borderId="1" xfId="3" applyFill="1" applyBorder="1" applyAlignment="1">
      <alignment vertical="center"/>
    </xf>
    <xf numFmtId="0" fontId="3" fillId="2" borderId="0" xfId="2">
      <alignment horizontal="left" vertical="center" wrapText="1" indent="1"/>
      <protection locked="0"/>
    </xf>
    <xf numFmtId="0" fontId="4" fillId="0" borderId="3" xfId="3" applyFill="1" applyBorder="1" applyAlignment="1">
      <alignment vertical="center"/>
    </xf>
    <xf numFmtId="0" fontId="4" fillId="0" borderId="4" xfId="3" applyFill="1" applyBorder="1" applyAlignment="1">
      <alignment horizontal="left" vertical="top" wrapText="1" indent="1"/>
    </xf>
    <xf numFmtId="0" fontId="0" fillId="0" borderId="0" xfId="0" applyAlignment="1"/>
    <xf numFmtId="0" fontId="5" fillId="0" borderId="5" xfId="6" applyBorder="1">
      <alignment horizontal="left" vertical="top"/>
    </xf>
    <xf numFmtId="0" fontId="5" fillId="0" borderId="2" xfId="6" applyBorder="1" applyAlignment="1">
      <alignment vertical="top" wrapText="1"/>
    </xf>
    <xf numFmtId="168" fontId="3" fillId="2" borderId="2" xfId="2" applyNumberFormat="1" applyBorder="1" applyAlignment="1">
      <alignment horizontal="right" vertical="center" wrapText="1" indent="1"/>
      <protection locked="0"/>
    </xf>
    <xf numFmtId="0" fontId="11" fillId="0" borderId="1" xfId="3" applyFont="1" applyBorder="1" applyAlignment="1">
      <alignment vertical="center"/>
    </xf>
    <xf numFmtId="10" fontId="3" fillId="2" borderId="2" xfId="1" applyNumberFormat="1" applyFont="1" applyFill="1" applyBorder="1" applyAlignment="1" applyProtection="1">
      <alignment horizontal="right" vertical="center" wrapText="1" indent="1"/>
      <protection locked="0"/>
    </xf>
    <xf numFmtId="0" fontId="11" fillId="0" borderId="1" xfId="3" applyFont="1" applyBorder="1" applyAlignment="1">
      <alignment vertical="center" wrapText="1"/>
    </xf>
    <xf numFmtId="0" fontId="4" fillId="0" borderId="1" xfId="3" applyBorder="1" applyAlignment="1">
      <alignment horizontal="left" vertical="center" wrapText="1"/>
    </xf>
    <xf numFmtId="0" fontId="11" fillId="0" borderId="2" xfId="3" applyFont="1" applyBorder="1">
      <alignment horizontal="left" vertical="center"/>
    </xf>
    <xf numFmtId="164" fontId="3" fillId="0" borderId="2" xfId="5" applyFill="1" applyBorder="1" applyAlignment="1">
      <alignment horizontal="left" vertical="center" wrapText="1"/>
    </xf>
    <xf numFmtId="164" fontId="12" fillId="0" borderId="2" xfId="5" applyFont="1" applyFill="1" applyBorder="1" applyAlignment="1">
      <alignment horizontal="left" vertical="center" wrapText="1"/>
    </xf>
    <xf numFmtId="166" fontId="3" fillId="0" borderId="2" xfId="5" applyNumberFormat="1" applyFill="1" applyBorder="1" applyAlignment="1">
      <alignment horizontal="right" vertical="center" indent="1"/>
    </xf>
    <xf numFmtId="0" fontId="2" fillId="0" borderId="12" xfId="0" applyFont="1" applyBorder="1" applyAlignment="1">
      <alignment vertical="top"/>
    </xf>
    <xf numFmtId="0" fontId="6" fillId="0" borderId="12" xfId="7" applyBorder="1" applyAlignment="1">
      <alignment horizontal="left"/>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6" fillId="0" borderId="8" xfId="7" applyBorder="1">
      <alignment horizontal="left" vertical="center"/>
    </xf>
    <xf numFmtId="0" fontId="5" fillId="0" borderId="8" xfId="6" applyFill="1" applyBorder="1" applyAlignment="1">
      <alignment vertical="top"/>
    </xf>
    <xf numFmtId="0" fontId="4" fillId="0" borderId="0" xfId="3" applyBorder="1">
      <alignment horizontal="left" vertical="center"/>
    </xf>
    <xf numFmtId="0" fontId="0" fillId="0" borderId="0" xfId="0" applyBorder="1"/>
    <xf numFmtId="0" fontId="0" fillId="0" borderId="2" xfId="0" applyBorder="1"/>
    <xf numFmtId="0" fontId="5" fillId="0" borderId="2" xfId="6" applyFill="1" applyBorder="1" applyAlignment="1">
      <alignment vertical="top"/>
    </xf>
    <xf numFmtId="0" fontId="10" fillId="0" borderId="2" xfId="11">
      <protection locked="0"/>
    </xf>
    <xf numFmtId="0" fontId="2" fillId="0" borderId="2" xfId="0" applyFont="1" applyBorder="1" applyAlignment="1">
      <alignment vertical="top"/>
    </xf>
    <xf numFmtId="0" fontId="4" fillId="0" borderId="2" xfId="3" applyBorder="1" applyAlignment="1">
      <alignment vertical="center" wrapText="1"/>
    </xf>
    <xf numFmtId="164" fontId="3" fillId="0" borderId="0" xfId="5" applyFill="1">
      <alignment horizontal="left" vertical="center" wrapText="1"/>
    </xf>
    <xf numFmtId="164" fontId="3" fillId="0" borderId="1" xfId="5" applyFill="1" applyBorder="1">
      <alignment horizontal="left" vertical="center" wrapText="1"/>
    </xf>
    <xf numFmtId="164" fontId="3" fillId="0" borderId="1" xfId="5" applyBorder="1">
      <alignment horizontal="left" vertical="center" wrapText="1"/>
    </xf>
    <xf numFmtId="0" fontId="4" fillId="0" borderId="6" xfId="3" applyBorder="1">
      <alignment horizontal="left" vertical="center"/>
    </xf>
    <xf numFmtId="164" fontId="3" fillId="0" borderId="1" xfId="5" applyBorder="1" applyAlignment="1">
      <alignment horizontal="left" vertical="center" indent="1"/>
    </xf>
    <xf numFmtId="164" fontId="3" fillId="0" borderId="1" xfId="5" applyBorder="1" applyAlignment="1">
      <alignment horizontal="left" vertical="center"/>
    </xf>
    <xf numFmtId="0" fontId="5" fillId="0" borderId="0" xfId="6" applyFill="1" applyBorder="1">
      <alignment horizontal="left" vertical="top"/>
    </xf>
    <xf numFmtId="0" fontId="0" fillId="0" borderId="1" xfId="0" applyBorder="1"/>
    <xf numFmtId="0" fontId="6" fillId="0" borderId="1" xfId="7" applyBorder="1">
      <alignment horizontal="left" vertical="center"/>
    </xf>
    <xf numFmtId="0" fontId="5" fillId="0" borderId="1" xfId="6" applyFill="1" applyBorder="1" applyAlignment="1">
      <alignment vertical="top"/>
    </xf>
    <xf numFmtId="0" fontId="6" fillId="0" borderId="2" xfId="7" applyBorder="1" applyAlignment="1">
      <alignment horizontal="left" vertical="top"/>
    </xf>
    <xf numFmtId="0" fontId="13" fillId="0" borderId="0" xfId="13">
      <alignment vertical="top"/>
    </xf>
    <xf numFmtId="0" fontId="13" fillId="0" borderId="0" xfId="0" applyFont="1" applyFill="1" applyAlignment="1">
      <alignment vertical="top"/>
    </xf>
    <xf numFmtId="0" fontId="14" fillId="0" borderId="0" xfId="0" applyFont="1" applyFill="1" applyAlignment="1">
      <alignment vertical="top"/>
    </xf>
    <xf numFmtId="0" fontId="3" fillId="2" borderId="1" xfId="2" applyBorder="1" applyAlignment="1">
      <alignment horizontal="left" vertical="center" wrapText="1"/>
      <protection locked="0"/>
    </xf>
    <xf numFmtId="0" fontId="3" fillId="2" borderId="2" xfId="2" applyBorder="1" applyAlignment="1">
      <alignment horizontal="left" vertical="center" wrapText="1" indent="1"/>
      <protection locked="0"/>
    </xf>
    <xf numFmtId="0" fontId="4" fillId="0" borderId="2" xfId="3" applyBorder="1">
      <alignment horizontal="left" vertical="center"/>
    </xf>
    <xf numFmtId="0" fontId="4" fillId="0" borderId="1" xfId="3" applyBorder="1">
      <alignment horizontal="left" vertical="center"/>
    </xf>
    <xf numFmtId="0" fontId="6" fillId="0" borderId="5" xfId="7">
      <alignment horizontal="left" vertical="center"/>
    </xf>
    <xf numFmtId="0" fontId="4" fillId="0" borderId="1" xfId="3" applyFill="1" applyBorder="1" applyAlignment="1">
      <alignment vertical="center" wrapText="1"/>
    </xf>
    <xf numFmtId="0" fontId="17" fillId="2" borderId="1" xfId="2" applyFont="1" applyBorder="1" applyAlignment="1">
      <alignment horizontal="left" vertical="center" wrapText="1"/>
      <protection locked="0"/>
    </xf>
    <xf numFmtId="0" fontId="17" fillId="2" borderId="1" xfId="2" applyFont="1" applyBorder="1">
      <alignment horizontal="left" vertical="center" wrapText="1" indent="1"/>
      <protection locked="0"/>
    </xf>
    <xf numFmtId="0" fontId="17" fillId="2" borderId="2" xfId="2" applyFont="1" applyBorder="1">
      <alignment horizontal="left" vertical="center" wrapText="1" indent="1"/>
      <protection locked="0"/>
    </xf>
    <xf numFmtId="0" fontId="18" fillId="2" borderId="1" xfId="2" applyFont="1" applyBorder="1">
      <alignment horizontal="left" vertical="center" wrapText="1" indent="1"/>
      <protection locked="0"/>
    </xf>
    <xf numFmtId="0" fontId="6" fillId="0" borderId="4" xfId="7" applyBorder="1" applyAlignment="1">
      <alignment horizontal="left" vertical="center" wrapText="1"/>
    </xf>
    <xf numFmtId="0" fontId="3" fillId="2" borderId="1" xfId="2" applyBorder="1" applyAlignment="1">
      <alignment horizontal="left" vertical="center" wrapText="1"/>
      <protection locked="0"/>
    </xf>
    <xf numFmtId="0" fontId="17" fillId="2" borderId="1" xfId="2" applyFont="1" applyBorder="1" applyAlignment="1">
      <alignment horizontal="left" vertical="center" wrapText="1"/>
      <protection locked="0"/>
    </xf>
    <xf numFmtId="0" fontId="4" fillId="0" borderId="5" xfId="3" applyBorder="1">
      <alignment horizontal="left" vertical="center"/>
    </xf>
    <xf numFmtId="0" fontId="4" fillId="0" borderId="1" xfId="3" applyBorder="1">
      <alignment horizontal="left" vertical="center"/>
    </xf>
    <xf numFmtId="0" fontId="6" fillId="0" borderId="10" xfId="7" applyBorder="1">
      <alignment horizontal="left" vertical="center"/>
    </xf>
    <xf numFmtId="0" fontId="5" fillId="0" borderId="8" xfId="6" applyBorder="1" applyAlignment="1">
      <alignment horizontal="left" vertical="top" wrapText="1"/>
    </xf>
    <xf numFmtId="0" fontId="4" fillId="0" borderId="1" xfId="3" applyBorder="1" applyAlignment="1">
      <alignment horizontal="left" vertical="center"/>
    </xf>
    <xf numFmtId="0" fontId="3" fillId="2" borderId="1" xfId="2" applyBorder="1" applyAlignment="1">
      <alignment horizontal="center" vertical="center" wrapText="1"/>
      <protection locked="0"/>
    </xf>
    <xf numFmtId="164" fontId="3" fillId="0" borderId="6" xfId="5" applyFill="1" applyBorder="1" applyAlignment="1">
      <alignment horizontal="left" vertical="center" wrapText="1" indent="1"/>
    </xf>
    <xf numFmtId="0" fontId="17" fillId="0" borderId="11" xfId="9" applyFont="1" applyBorder="1">
      <alignment horizontal="left" vertical="center"/>
    </xf>
    <xf numFmtId="164" fontId="4" fillId="0" borderId="1" xfId="4" applyFont="1" applyBorder="1" applyAlignment="1">
      <alignment vertical="center" wrapText="1"/>
    </xf>
    <xf numFmtId="0" fontId="5" fillId="0" borderId="7" xfId="6" applyBorder="1" applyAlignment="1">
      <alignment horizontal="left" vertical="top" wrapText="1"/>
    </xf>
    <xf numFmtId="0" fontId="4" fillId="0" borderId="5" xfId="3" applyBorder="1" applyAlignment="1">
      <alignment horizontal="left" vertical="center" wrapText="1"/>
    </xf>
    <xf numFmtId="0" fontId="3" fillId="2" borderId="1" xfId="2" applyBorder="1">
      <alignment horizontal="left" vertical="center" wrapText="1" indent="1"/>
      <protection locked="0"/>
    </xf>
    <xf numFmtId="0" fontId="3" fillId="2" borderId="3" xfId="2" applyBorder="1" applyAlignment="1">
      <alignment horizontal="left" vertical="center" wrapText="1"/>
      <protection locked="0"/>
    </xf>
    <xf numFmtId="164" fontId="3" fillId="0" borderId="1" xfId="4" applyBorder="1" applyAlignment="1">
      <alignment vertical="center" wrapText="1"/>
    </xf>
    <xf numFmtId="0" fontId="4" fillId="0" borderId="2" xfId="3" applyBorder="1">
      <alignment horizontal="left" vertical="center"/>
    </xf>
    <xf numFmtId="0" fontId="4" fillId="0" borderId="4" xfId="3" applyFill="1" applyBorder="1" applyAlignment="1">
      <alignment horizontal="left" vertical="center" wrapText="1"/>
    </xf>
    <xf numFmtId="0" fontId="4" fillId="0" borderId="1" xfId="3" applyBorder="1" applyAlignment="1">
      <alignment vertical="center" wrapText="1"/>
    </xf>
    <xf numFmtId="49" fontId="3" fillId="2" borderId="3" xfId="2" applyNumberFormat="1" applyBorder="1">
      <alignment horizontal="left" vertical="center" wrapText="1" indent="1"/>
      <protection locked="0"/>
    </xf>
    <xf numFmtId="168" fontId="3" fillId="2" borderId="1" xfId="2" applyNumberFormat="1" applyBorder="1" applyAlignment="1">
      <alignment horizontal="left" vertical="center" wrapText="1"/>
      <protection locked="0"/>
    </xf>
    <xf numFmtId="0" fontId="3" fillId="0" borderId="11" xfId="9" applyBorder="1">
      <alignment horizontal="left" vertical="center"/>
    </xf>
    <xf numFmtId="0" fontId="5" fillId="0" borderId="12" xfId="6" applyBorder="1">
      <alignment horizontal="left" vertical="top"/>
    </xf>
    <xf numFmtId="164" fontId="4" fillId="0" borderId="3" xfId="4" applyFont="1" applyBorder="1" applyAlignment="1">
      <alignment horizontal="left" vertical="center"/>
    </xf>
    <xf numFmtId="164" fontId="3" fillId="0" borderId="1" xfId="5" applyFill="1" applyBorder="1" applyAlignment="1">
      <alignment horizontal="left" vertical="center" wrapText="1" indent="1"/>
    </xf>
    <xf numFmtId="0" fontId="13" fillId="0" borderId="0" xfId="13" applyFill="1" applyAlignment="1">
      <alignment vertical="top" wrapText="1"/>
    </xf>
    <xf numFmtId="0" fontId="13" fillId="0" borderId="0" xfId="13" applyFill="1" applyAlignment="1">
      <alignment vertical="top"/>
    </xf>
    <xf numFmtId="0" fontId="3" fillId="2" borderId="2" xfId="2" applyBorder="1">
      <alignment horizontal="left" vertical="center" wrapText="1" indent="1"/>
      <protection locked="0"/>
    </xf>
    <xf numFmtId="0" fontId="18" fillId="2" borderId="1" xfId="2" applyFont="1" applyBorder="1">
      <alignment horizontal="left" vertical="center" wrapText="1" indent="1"/>
      <protection locked="0"/>
    </xf>
    <xf numFmtId="0" fontId="17" fillId="2" borderId="1" xfId="2" applyFont="1" applyBorder="1">
      <alignment horizontal="left" vertical="center" wrapText="1" indent="1"/>
      <protection locked="0"/>
    </xf>
    <xf numFmtId="0" fontId="4" fillId="0" borderId="1" xfId="3" applyBorder="1" applyAlignment="1">
      <alignment horizontal="left" vertical="center" wrapText="1"/>
    </xf>
    <xf numFmtId="0" fontId="6" fillId="0" borderId="5" xfId="7">
      <alignment horizontal="left" vertical="center"/>
    </xf>
    <xf numFmtId="0" fontId="4" fillId="0" borderId="2" xfId="3" applyBorder="1" applyAlignment="1">
      <alignment horizontal="left" vertical="center" wrapText="1"/>
    </xf>
    <xf numFmtId="0" fontId="3" fillId="0" borderId="10" xfId="9" applyBorder="1">
      <alignment horizontal="left" vertical="center"/>
    </xf>
    <xf numFmtId="49" fontId="3" fillId="2" borderId="1" xfId="2" applyNumberFormat="1" applyBorder="1" applyAlignment="1">
      <alignment horizontal="left" vertical="center" wrapText="1"/>
      <protection locked="0"/>
    </xf>
    <xf numFmtId="0" fontId="3" fillId="2" borderId="1" xfId="2" applyBorder="1" applyAlignment="1">
      <alignment horizontal="left" vertical="center"/>
      <protection locked="0"/>
    </xf>
    <xf numFmtId="169" fontId="3" fillId="2" borderId="1" xfId="12" applyBorder="1" applyAlignment="1">
      <alignment horizontal="left" vertical="center" wrapText="1"/>
      <protection locked="0"/>
    </xf>
    <xf numFmtId="0" fontId="3" fillId="2" borderId="1" xfId="2" applyBorder="1" applyAlignment="1">
      <alignment horizontal="left" vertical="top" wrapText="1" indent="1"/>
      <protection locked="0"/>
    </xf>
    <xf numFmtId="0" fontId="6" fillId="0" borderId="9" xfId="7" applyBorder="1" applyAlignment="1">
      <alignment horizontal="left"/>
    </xf>
    <xf numFmtId="0" fontId="3" fillId="2" borderId="1" xfId="2" applyFont="1" applyBorder="1" applyAlignment="1">
      <alignment horizontal="left" vertical="center" wrapText="1"/>
      <protection locked="0"/>
    </xf>
    <xf numFmtId="0" fontId="4" fillId="0" borderId="4" xfId="3" applyBorder="1">
      <alignment horizontal="left" vertical="center"/>
    </xf>
    <xf numFmtId="0" fontId="3" fillId="2" borderId="3" xfId="2" applyBorder="1" applyAlignment="1">
      <alignment horizontal="left" vertical="center"/>
      <protection locked="0"/>
    </xf>
    <xf numFmtId="0" fontId="3" fillId="2" borderId="1" xfId="2" applyBorder="1" applyAlignment="1">
      <alignment horizontal="left" vertical="center" wrapText="1" indent="1"/>
      <protection locked="0"/>
    </xf>
    <xf numFmtId="0" fontId="18" fillId="2" borderId="1" xfId="2" applyFont="1" applyBorder="1" applyAlignment="1">
      <alignment horizontal="left" vertical="center" wrapText="1"/>
      <protection locked="0"/>
    </xf>
    <xf numFmtId="0" fontId="18" fillId="2" borderId="2" xfId="2" applyFont="1" applyBorder="1">
      <alignment horizontal="left" vertical="center" wrapText="1" indent="1"/>
      <protection locked="0"/>
    </xf>
    <xf numFmtId="0" fontId="18" fillId="2" borderId="1" xfId="2" applyFont="1" applyBorder="1" applyAlignment="1">
      <alignment horizontal="left" vertical="top" wrapText="1" indent="1"/>
      <protection locked="0"/>
    </xf>
  </cellXfs>
  <cellStyles count="18">
    <cellStyle name="Datum" xfId="12" xr:uid="{00000000-0005-0000-0000-000000000000}"/>
    <cellStyle name="Drobno" xfId="14" xr:uid="{00000000-0005-0000-0000-000001000000}"/>
    <cellStyle name="Izjave" xfId="15" xr:uid="{00000000-0005-0000-0000-000002000000}"/>
    <cellStyle name="Kvadratki" xfId="11" xr:uid="{00000000-0005-0000-0000-000003000000}"/>
    <cellStyle name="Naslov vloge" xfId="13" xr:uid="{00000000-0005-0000-0000-000004000000}"/>
    <cellStyle name="Navadno" xfId="0" builtinId="0"/>
    <cellStyle name="naziv podatka" xfId="3" xr:uid="{00000000-0005-0000-0000-000006000000}"/>
    <cellStyle name="Nevidno" xfId="8" xr:uid="{00000000-0005-0000-0000-000007000000}"/>
    <cellStyle name="Odstotek" xfId="1" builtinId="5"/>
    <cellStyle name="Opombe" xfId="6" xr:uid="{00000000-0005-0000-0000-000009000000}"/>
    <cellStyle name="podatki" xfId="5" xr:uid="{00000000-0005-0000-0000-00000A000000}"/>
    <cellStyle name="Podatki vnos brez roba" xfId="2" xr:uid="{00000000-0005-0000-0000-00000B000000}"/>
    <cellStyle name="Podatki vnos nevidno" xfId="16" xr:uid="{00000000-0005-0000-0000-00000C000000}"/>
    <cellStyle name="Priloge" xfId="17" xr:uid="{00000000-0005-0000-0000-00000D000000}"/>
    <cellStyle name="Vloga Naslov 1" xfId="10" xr:uid="{00000000-0005-0000-0000-00000E000000}"/>
    <cellStyle name="Vloga Naslov 2" xfId="9" xr:uid="{00000000-0005-0000-0000-00000F000000}"/>
    <cellStyle name="VN podatki" xfId="4" xr:uid="{00000000-0005-0000-0000-000010000000}"/>
    <cellStyle name="VN podnaslov" xfId="7" xr:uid="{00000000-0005-0000-0000-000011000000}"/>
  </cellStyles>
  <dxfs count="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25"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245</xdr:row>
          <xdr:rowOff>0</xdr:rowOff>
        </xdr:from>
        <xdr:to>
          <xdr:col>0</xdr:col>
          <xdr:colOff>971550</xdr:colOff>
          <xdr:row>251</xdr:row>
          <xdr:rowOff>95250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245</xdr:row>
          <xdr:rowOff>0</xdr:rowOff>
        </xdr:from>
        <xdr:to>
          <xdr:col>2</xdr:col>
          <xdr:colOff>685800</xdr:colOff>
          <xdr:row>272</xdr:row>
          <xdr:rowOff>57150</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0</xdr:rowOff>
        </xdr:from>
        <xdr:to>
          <xdr:col>1</xdr:col>
          <xdr:colOff>247650</xdr:colOff>
          <xdr:row>12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0</xdr:rowOff>
        </xdr:from>
        <xdr:to>
          <xdr:col>1</xdr:col>
          <xdr:colOff>247650</xdr:colOff>
          <xdr:row>13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0</xdr:rowOff>
        </xdr:from>
        <xdr:to>
          <xdr:col>1</xdr:col>
          <xdr:colOff>247650</xdr:colOff>
          <xdr:row>14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247650</xdr:colOff>
          <xdr:row>15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38100</xdr:rowOff>
        </xdr:from>
        <xdr:to>
          <xdr:col>1</xdr:col>
          <xdr:colOff>247650</xdr:colOff>
          <xdr:row>25</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112</xdr:row>
          <xdr:rowOff>161925</xdr:rowOff>
        </xdr:from>
        <xdr:to>
          <xdr:col>1</xdr:col>
          <xdr:colOff>247650</xdr:colOff>
          <xdr:row>112</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113</xdr:row>
          <xdr:rowOff>161925</xdr:rowOff>
        </xdr:from>
        <xdr:to>
          <xdr:col>1</xdr:col>
          <xdr:colOff>247650</xdr:colOff>
          <xdr:row>113</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114</xdr:row>
          <xdr:rowOff>161925</xdr:rowOff>
        </xdr:from>
        <xdr:to>
          <xdr:col>1</xdr:col>
          <xdr:colOff>247650</xdr:colOff>
          <xdr:row>114</xdr:row>
          <xdr:rowOff>352425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115</xdr:row>
          <xdr:rowOff>171450</xdr:rowOff>
        </xdr:from>
        <xdr:to>
          <xdr:col>1</xdr:col>
          <xdr:colOff>247650</xdr:colOff>
          <xdr:row>116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116</xdr:row>
          <xdr:rowOff>171450</xdr:rowOff>
        </xdr:from>
        <xdr:to>
          <xdr:col>1</xdr:col>
          <xdr:colOff>247650</xdr:colOff>
          <xdr:row>116</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117</xdr:row>
          <xdr:rowOff>171450</xdr:rowOff>
        </xdr:from>
        <xdr:to>
          <xdr:col>1</xdr:col>
          <xdr:colOff>247650</xdr:colOff>
          <xdr:row>117</xdr:row>
          <xdr:rowOff>361950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118</xdr:row>
          <xdr:rowOff>180975</xdr:rowOff>
        </xdr:from>
        <xdr:to>
          <xdr:col>1</xdr:col>
          <xdr:colOff>247650</xdr:colOff>
          <xdr:row>118</xdr:row>
          <xdr:rowOff>333375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119</xdr:row>
          <xdr:rowOff>180975</xdr:rowOff>
        </xdr:from>
        <xdr:to>
          <xdr:col>1</xdr:col>
          <xdr:colOff>247650</xdr:colOff>
          <xdr:row>119</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120</xdr:row>
          <xdr:rowOff>180975</xdr:rowOff>
        </xdr:from>
        <xdr:to>
          <xdr:col>1</xdr:col>
          <xdr:colOff>247650</xdr:colOff>
          <xdr:row>120</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121</xdr:row>
          <xdr:rowOff>190500</xdr:rowOff>
        </xdr:from>
        <xdr:to>
          <xdr:col>1</xdr:col>
          <xdr:colOff>247650</xdr:colOff>
          <xdr:row>121</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122</xdr:row>
          <xdr:rowOff>190500</xdr:rowOff>
        </xdr:from>
        <xdr:to>
          <xdr:col>1</xdr:col>
          <xdr:colOff>247650</xdr:colOff>
          <xdr:row>122</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130</xdr:row>
          <xdr:rowOff>9525</xdr:rowOff>
        </xdr:from>
        <xdr:to>
          <xdr:col>1</xdr:col>
          <xdr:colOff>257175</xdr:colOff>
          <xdr:row>131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133</xdr:row>
          <xdr:rowOff>9525</xdr:rowOff>
        </xdr:from>
        <xdr:to>
          <xdr:col>1</xdr:col>
          <xdr:colOff>257175</xdr:colOff>
          <xdr:row>134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134</xdr:row>
          <xdr:rowOff>9525</xdr:rowOff>
        </xdr:from>
        <xdr:to>
          <xdr:col>1</xdr:col>
          <xdr:colOff>257175</xdr:colOff>
          <xdr:row>134</xdr:row>
          <xdr:rowOff>200025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135</xdr:row>
          <xdr:rowOff>19050</xdr:rowOff>
        </xdr:from>
        <xdr:to>
          <xdr:col>1</xdr:col>
          <xdr:colOff>257175</xdr:colOff>
          <xdr:row>135</xdr:row>
          <xdr:rowOff>200025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19050</xdr:rowOff>
        </xdr:from>
        <xdr:to>
          <xdr:col>1</xdr:col>
          <xdr:colOff>257175</xdr:colOff>
          <xdr:row>136</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137</xdr:row>
          <xdr:rowOff>19050</xdr:rowOff>
        </xdr:from>
        <xdr:to>
          <xdr:col>1</xdr:col>
          <xdr:colOff>257175</xdr:colOff>
          <xdr:row>137</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19050</xdr:rowOff>
        </xdr:from>
        <xdr:to>
          <xdr:col>1</xdr:col>
          <xdr:colOff>257175</xdr:colOff>
          <xdr:row>139</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139</xdr:row>
          <xdr:rowOff>28575</xdr:rowOff>
        </xdr:from>
        <xdr:to>
          <xdr:col>1</xdr:col>
          <xdr:colOff>257175</xdr:colOff>
          <xdr:row>140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140</xdr:row>
          <xdr:rowOff>28575</xdr:rowOff>
        </xdr:from>
        <xdr:to>
          <xdr:col>1</xdr:col>
          <xdr:colOff>257175</xdr:colOff>
          <xdr:row>141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141</xdr:row>
          <xdr:rowOff>28575</xdr:rowOff>
        </xdr:from>
        <xdr:to>
          <xdr:col>1</xdr:col>
          <xdr:colOff>257175</xdr:colOff>
          <xdr:row>142</xdr:row>
          <xdr:rowOff>9526</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144</xdr:row>
          <xdr:rowOff>19050</xdr:rowOff>
        </xdr:from>
        <xdr:to>
          <xdr:col>1</xdr:col>
          <xdr:colOff>257175</xdr:colOff>
          <xdr:row>145</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145</xdr:row>
          <xdr:rowOff>28575</xdr:rowOff>
        </xdr:from>
        <xdr:to>
          <xdr:col>1</xdr:col>
          <xdr:colOff>257175</xdr:colOff>
          <xdr:row>146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146</xdr:row>
          <xdr:rowOff>28575</xdr:rowOff>
        </xdr:from>
        <xdr:to>
          <xdr:col>1</xdr:col>
          <xdr:colOff>257175</xdr:colOff>
          <xdr:row>147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147</xdr:row>
          <xdr:rowOff>28575</xdr:rowOff>
        </xdr:from>
        <xdr:to>
          <xdr:col>1</xdr:col>
          <xdr:colOff>257175</xdr:colOff>
          <xdr:row>148</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148</xdr:row>
          <xdr:rowOff>38100</xdr:rowOff>
        </xdr:from>
        <xdr:to>
          <xdr:col>1</xdr:col>
          <xdr:colOff>257175</xdr:colOff>
          <xdr:row>149</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149</xdr:row>
          <xdr:rowOff>38100</xdr:rowOff>
        </xdr:from>
        <xdr:to>
          <xdr:col>1</xdr:col>
          <xdr:colOff>257175</xdr:colOff>
          <xdr:row>150</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150</xdr:row>
          <xdr:rowOff>38100</xdr:rowOff>
        </xdr:from>
        <xdr:to>
          <xdr:col>1</xdr:col>
          <xdr:colOff>257175</xdr:colOff>
          <xdr:row>151</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151</xdr:row>
          <xdr:rowOff>47625</xdr:rowOff>
        </xdr:from>
        <xdr:to>
          <xdr:col>1</xdr:col>
          <xdr:colOff>257175</xdr:colOff>
          <xdr:row>152</xdr:row>
          <xdr:rowOff>19051</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152</xdr:row>
          <xdr:rowOff>47625</xdr:rowOff>
        </xdr:from>
        <xdr:to>
          <xdr:col>1</xdr:col>
          <xdr:colOff>257175</xdr:colOff>
          <xdr:row>153</xdr:row>
          <xdr:rowOff>19049</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153</xdr:row>
          <xdr:rowOff>47625</xdr:rowOff>
        </xdr:from>
        <xdr:to>
          <xdr:col>1</xdr:col>
          <xdr:colOff>257175</xdr:colOff>
          <xdr:row>154</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154</xdr:row>
          <xdr:rowOff>57150</xdr:rowOff>
        </xdr:from>
        <xdr:to>
          <xdr:col>1</xdr:col>
          <xdr:colOff>257175</xdr:colOff>
          <xdr:row>155</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155</xdr:row>
          <xdr:rowOff>47625</xdr:rowOff>
        </xdr:from>
        <xdr:to>
          <xdr:col>1</xdr:col>
          <xdr:colOff>257175</xdr:colOff>
          <xdr:row>156</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156</xdr:row>
          <xdr:rowOff>47625</xdr:rowOff>
        </xdr:from>
        <xdr:to>
          <xdr:col>1</xdr:col>
          <xdr:colOff>257175</xdr:colOff>
          <xdr:row>156</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157</xdr:row>
          <xdr:rowOff>47625</xdr:rowOff>
        </xdr:from>
        <xdr:to>
          <xdr:col>1</xdr:col>
          <xdr:colOff>257175</xdr:colOff>
          <xdr:row>157</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160</xdr:row>
          <xdr:rowOff>0</xdr:rowOff>
        </xdr:from>
        <xdr:to>
          <xdr:col>1</xdr:col>
          <xdr:colOff>257175</xdr:colOff>
          <xdr:row>161</xdr:row>
          <xdr:rowOff>1</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161</xdr:row>
          <xdr:rowOff>0</xdr:rowOff>
        </xdr:from>
        <xdr:to>
          <xdr:col>1</xdr:col>
          <xdr:colOff>257175</xdr:colOff>
          <xdr:row>161</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162</xdr:row>
          <xdr:rowOff>0</xdr:rowOff>
        </xdr:from>
        <xdr:to>
          <xdr:col>1</xdr:col>
          <xdr:colOff>257175</xdr:colOff>
          <xdr:row>163</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163</xdr:row>
          <xdr:rowOff>9525</xdr:rowOff>
        </xdr:from>
        <xdr:to>
          <xdr:col>1</xdr:col>
          <xdr:colOff>257175</xdr:colOff>
          <xdr:row>163</xdr:row>
          <xdr:rowOff>200025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164</xdr:row>
          <xdr:rowOff>9525</xdr:rowOff>
        </xdr:from>
        <xdr:to>
          <xdr:col>1</xdr:col>
          <xdr:colOff>257175</xdr:colOff>
          <xdr:row>164</xdr:row>
          <xdr:rowOff>200025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165</xdr:row>
          <xdr:rowOff>9525</xdr:rowOff>
        </xdr:from>
        <xdr:to>
          <xdr:col>1</xdr:col>
          <xdr:colOff>257175</xdr:colOff>
          <xdr:row>166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166</xdr:row>
          <xdr:rowOff>19050</xdr:rowOff>
        </xdr:from>
        <xdr:to>
          <xdr:col>1</xdr:col>
          <xdr:colOff>257175</xdr:colOff>
          <xdr:row>167</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169</xdr:row>
          <xdr:rowOff>9525</xdr:rowOff>
        </xdr:from>
        <xdr:to>
          <xdr:col>1</xdr:col>
          <xdr:colOff>257175</xdr:colOff>
          <xdr:row>170</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170</xdr:row>
          <xdr:rowOff>9525</xdr:rowOff>
        </xdr:from>
        <xdr:to>
          <xdr:col>1</xdr:col>
          <xdr:colOff>257175</xdr:colOff>
          <xdr:row>170</xdr:row>
          <xdr:rowOff>200025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171</xdr:row>
          <xdr:rowOff>19050</xdr:rowOff>
        </xdr:from>
        <xdr:to>
          <xdr:col>1</xdr:col>
          <xdr:colOff>257175</xdr:colOff>
          <xdr:row>171</xdr:row>
          <xdr:rowOff>161925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172</xdr:row>
          <xdr:rowOff>19050</xdr:rowOff>
        </xdr:from>
        <xdr:to>
          <xdr:col>1</xdr:col>
          <xdr:colOff>257175</xdr:colOff>
          <xdr:row>172</xdr:row>
          <xdr:rowOff>200025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173</xdr:row>
          <xdr:rowOff>19050</xdr:rowOff>
        </xdr:from>
        <xdr:to>
          <xdr:col>1</xdr:col>
          <xdr:colOff>257175</xdr:colOff>
          <xdr:row>173</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174</xdr:row>
          <xdr:rowOff>19050</xdr:rowOff>
        </xdr:from>
        <xdr:to>
          <xdr:col>1</xdr:col>
          <xdr:colOff>257175</xdr:colOff>
          <xdr:row>174</xdr:row>
          <xdr:rowOff>161925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124</xdr:row>
          <xdr:rowOff>19050</xdr:rowOff>
        </xdr:from>
        <xdr:to>
          <xdr:col>1</xdr:col>
          <xdr:colOff>247650</xdr:colOff>
          <xdr:row>124</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125</xdr:row>
          <xdr:rowOff>28575</xdr:rowOff>
        </xdr:from>
        <xdr:to>
          <xdr:col>1</xdr:col>
          <xdr:colOff>247650</xdr:colOff>
          <xdr:row>126</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0</xdr:rowOff>
        </xdr:from>
        <xdr:to>
          <xdr:col>1</xdr:col>
          <xdr:colOff>238125</xdr:colOff>
          <xdr:row>16</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9525</xdr:rowOff>
        </xdr:from>
        <xdr:to>
          <xdr:col>1</xdr:col>
          <xdr:colOff>238125</xdr:colOff>
          <xdr:row>19</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vsec\AppData\Local\Packages\Microsoft.MicrosoftEdge_8wekyb3d8bbwe\TempState\Downloads\V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 - NASLOVNA STRAN NAČRTA"/>
      <sheetName val="2B - IZJAVA PZI"/>
      <sheetName val="2C - IZJAVA PID"/>
      <sheetName val="3 - KAZALO"/>
      <sheetName val="4 - SPLOŠNI PODATKI"/>
      <sheetName val="5 - DZO"/>
      <sheetName val="8 - POGOJI"/>
      <sheetName val="9 - MNENJA"/>
      <sheetName val="10 - PREDODLOČBA"/>
      <sheetName val="11A - GD"/>
      <sheetName val="12 - SPREMEMBA GD"/>
      <sheetName val="13 - ZAČETEK GRADNJE"/>
      <sheetName val="14 - PRIPRAVLJALNA DELA"/>
      <sheetName val="15 - ZAHTEVA UD"/>
      <sheetName val="16 - IZJAVA NADZORNIKA"/>
      <sheetName val="17 - POSKUSNO OBRATOVANJE"/>
      <sheetName val="18 - UD"/>
      <sheetName val="TABELA ZEMLJIŠČ"/>
      <sheetName val="BAZA PODATKOV"/>
      <sheetName val="1A - PODATKI"/>
      <sheetName val="2A - IZJAVA DG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9">
          <cell r="A19">
            <v>0</v>
          </cell>
        </row>
        <row r="20">
          <cell r="A20" t="str">
            <v>0/1 Vodilni načrt - načrt arhitekture</v>
          </cell>
        </row>
        <row r="21">
          <cell r="A21" t="str">
            <v>0/2 Vodilni načrt - načrt gradbeništva</v>
          </cell>
        </row>
        <row r="22">
          <cell r="A22" t="str">
            <v>0/3 Vodilni načrt - načrt elektrotehnike</v>
          </cell>
        </row>
        <row r="23">
          <cell r="A23" t="str">
            <v>0/4 Vodilni načrt - načrt strojništva</v>
          </cell>
        </row>
        <row r="24">
          <cell r="A24" t="str">
            <v>0/5 Vodilni načrt - načrt tehnologije</v>
          </cell>
        </row>
        <row r="25">
          <cell r="A25" t="str">
            <v>0/6 Vodilni načrt - načrt požarne varnosti</v>
          </cell>
        </row>
        <row r="26">
          <cell r="A26" t="str">
            <v>0/7 Vodilni načrt - načrt geotehnologije in rudarstva</v>
          </cell>
        </row>
        <row r="27">
          <cell r="A27" t="str">
            <v>0/8 Vodilni načrt - načrt geodezije</v>
          </cell>
        </row>
        <row r="28">
          <cell r="A28" t="str">
            <v>0/9 Vodilni načrt - načrt prometnega inženirstva</v>
          </cell>
        </row>
        <row r="29">
          <cell r="A29" t="str">
            <v>0/10 Vodilni načrt - načrt krajinske arhitekture</v>
          </cell>
        </row>
        <row r="30">
          <cell r="A30" t="str">
            <v>1 Načrti s področja arhitekture</v>
          </cell>
        </row>
        <row r="31">
          <cell r="A31" t="str">
            <v>2 Načrti s področja gradbeništva</v>
          </cell>
        </row>
        <row r="32">
          <cell r="A32" t="str">
            <v>3 Načrti s področja elektrotehnike</v>
          </cell>
        </row>
        <row r="33">
          <cell r="A33" t="str">
            <v>4 Načrti s področja strojništva</v>
          </cell>
        </row>
        <row r="34">
          <cell r="A34" t="str">
            <v>5 Načrti s področja tehnologije</v>
          </cell>
        </row>
        <row r="35">
          <cell r="A35" t="str">
            <v>6 Načrti s področja požarne varnosti</v>
          </cell>
        </row>
        <row r="36">
          <cell r="A36" t="str">
            <v>7 Načrti s področja geotehnologije in rudarstva</v>
          </cell>
        </row>
        <row r="37">
          <cell r="A37" t="str">
            <v>8 Načrti s področja geodezije</v>
          </cell>
        </row>
        <row r="38">
          <cell r="A38" t="str">
            <v>9 Načrti s področja prometnega inženirstva</v>
          </cell>
        </row>
        <row r="39">
          <cell r="A39" t="str">
            <v>10 Načrti s področja krajinske arhitekture</v>
          </cell>
        </row>
        <row r="42">
          <cell r="A42">
            <v>0</v>
          </cell>
        </row>
        <row r="43">
          <cell r="A43" t="str">
            <v>izkaz energijskih karakteristik prezračevanja stavbe</v>
          </cell>
        </row>
        <row r="44">
          <cell r="A44" t="str">
            <v>izkaz toplotnih karakteristik stavbe</v>
          </cell>
        </row>
        <row r="45">
          <cell r="A45" t="str">
            <v>izkaz požarne varnosti</v>
          </cell>
        </row>
        <row r="46">
          <cell r="A46" t="str">
            <v>izkaz zaščite pred hrupom</v>
          </cell>
        </row>
        <row r="49">
          <cell r="A49">
            <v>0</v>
          </cell>
        </row>
        <row r="50">
          <cell r="A50" t="str">
            <v>priključevanje ni predvideno</v>
          </cell>
        </row>
        <row r="51">
          <cell r="A51" t="str">
            <v>nov priključek</v>
          </cell>
        </row>
        <row r="52">
          <cell r="A52" t="str">
            <v>obstoječ priključek</v>
          </cell>
        </row>
        <row r="53">
          <cell r="A53" t="str">
            <v>lastni vir</v>
          </cell>
        </row>
        <row r="56">
          <cell r="A56">
            <v>0</v>
          </cell>
        </row>
        <row r="57">
          <cell r="A57" t="str">
            <v>nov priključek</v>
          </cell>
        </row>
        <row r="58">
          <cell r="A58" t="str">
            <v>obstoječ priključek</v>
          </cell>
        </row>
        <row r="59">
          <cell r="A59" t="str">
            <v>pretočna greznica</v>
          </cell>
        </row>
        <row r="60">
          <cell r="A60" t="str">
            <v>čistilna naprava</v>
          </cell>
        </row>
        <row r="63">
          <cell r="A63">
            <v>0</v>
          </cell>
        </row>
        <row r="64">
          <cell r="A64" t="str">
            <v>nov priključek</v>
          </cell>
        </row>
        <row r="65">
          <cell r="A65" t="str">
            <v>obstoječ priključek</v>
          </cell>
        </row>
        <row r="66">
          <cell r="A66" t="str">
            <v>odvajanje v vodotok</v>
          </cell>
        </row>
        <row r="67">
          <cell r="A67" t="str">
            <v>razpršeno odvajanje</v>
          </cell>
        </row>
        <row r="68">
          <cell r="A68" t="str">
            <v>ponikovalnica</v>
          </cell>
        </row>
        <row r="75">
          <cell r="A75">
            <v>0</v>
          </cell>
        </row>
        <row r="76">
          <cell r="A76" t="str">
            <v>obstoječa merilna omarica</v>
          </cell>
        </row>
        <row r="77">
          <cell r="A77" t="str">
            <v>nova merilna omarica</v>
          </cell>
        </row>
        <row r="85">
          <cell r="A85">
            <v>0</v>
          </cell>
        </row>
        <row r="86">
          <cell r="A86" t="str">
            <v>novogradnja - novo zgrajen objekt</v>
          </cell>
        </row>
        <row r="87">
          <cell r="A87" t="str">
            <v>novogradnja - prizidava</v>
          </cell>
        </row>
        <row r="88">
          <cell r="A88" t="str">
            <v>rekonstrukcija</v>
          </cell>
        </row>
        <row r="89">
          <cell r="A89" t="str">
            <v>odstranitev</v>
          </cell>
        </row>
        <row r="90">
          <cell r="A90" t="str">
            <v>sprememba namembnosti</v>
          </cell>
        </row>
        <row r="93">
          <cell r="A93">
            <v>0</v>
          </cell>
        </row>
        <row r="94">
          <cell r="A94" t="str">
            <v>zahteven</v>
          </cell>
        </row>
        <row r="95">
          <cell r="A95" t="str">
            <v>manj zahteven</v>
          </cell>
        </row>
        <row r="96">
          <cell r="A96" t="str">
            <v>nezahteven</v>
          </cell>
        </row>
        <row r="97">
          <cell r="A97" t="str">
            <v>enostaven</v>
          </cell>
        </row>
        <row r="105">
          <cell r="A105">
            <v>0</v>
          </cell>
        </row>
        <row r="106">
          <cell r="A106" t="str">
            <v>da</v>
          </cell>
        </row>
        <row r="107">
          <cell r="A107" t="str">
            <v>ne</v>
          </cell>
        </row>
        <row r="116">
          <cell r="A116">
            <v>0</v>
          </cell>
        </row>
        <row r="117">
          <cell r="A117" t="str">
            <v>11100 Enostanovanjske stavbe</v>
          </cell>
        </row>
        <row r="118">
          <cell r="A118" t="str">
            <v>11210 Dvostanovanjske stavbe</v>
          </cell>
        </row>
        <row r="119">
          <cell r="A119" t="str">
            <v>11220 Tri- in večstanovanjske stavbe</v>
          </cell>
        </row>
        <row r="120">
          <cell r="A120" t="str">
            <v>11301 Stanovanjske stavbe z oskrbovanimi stanovanji</v>
          </cell>
        </row>
        <row r="121">
          <cell r="A121" t="str">
            <v>11302 Stanovanjske stavbe za druge posebne družbene skupine</v>
          </cell>
        </row>
        <row r="122">
          <cell r="A122" t="str">
            <v>12111 Hotelske in podobne stavbe za kratkotrajno nastanitev</v>
          </cell>
        </row>
        <row r="123">
          <cell r="A123" t="str">
            <v>12112 Gostilne, restavracije in točilnice</v>
          </cell>
        </row>
        <row r="124">
          <cell r="A124" t="str">
            <v>12120 Druge gostinske stavbe za kratkotrajno nastanitev</v>
          </cell>
        </row>
        <row r="125">
          <cell r="A125" t="str">
            <v>12201 Stavbe javne uprave</v>
          </cell>
        </row>
        <row r="126">
          <cell r="A126" t="str">
            <v>12202 Stavbe bank, pošt, zavarovalnic</v>
          </cell>
        </row>
        <row r="127">
          <cell r="A127" t="str">
            <v>12203 Druge poslovne stavbe</v>
          </cell>
        </row>
        <row r="128">
          <cell r="A128" t="str">
            <v>12204 Konferenčne in kongresne stavbe</v>
          </cell>
        </row>
        <row r="129">
          <cell r="A129" t="str">
            <v>12301 Trgovske stavbe</v>
          </cell>
        </row>
        <row r="130">
          <cell r="A130" t="str">
            <v>12302 Sejemske dvorane, razstavišča</v>
          </cell>
        </row>
        <row r="131">
          <cell r="A131" t="str">
            <v>12303 Oskrbne postaje</v>
          </cell>
        </row>
        <row r="132">
          <cell r="A132" t="str">
            <v>12304 Stavbe za storitvene dejavnosti</v>
          </cell>
        </row>
        <row r="133">
          <cell r="A133" t="str">
            <v>12410 Postajno poslopje, terminal, stavba za izvajanje komunikacij ter z njimi povezane stavbe</v>
          </cell>
        </row>
        <row r="134">
          <cell r="A134" t="str">
            <v>12420 Garažne stavbe</v>
          </cell>
        </row>
        <row r="135">
          <cell r="A135" t="str">
            <v>12510 Industrijske stavbe</v>
          </cell>
        </row>
        <row r="136">
          <cell r="A136" t="str">
            <v>12520 Rezervoarji, silosi in skladiščne stavbe</v>
          </cell>
        </row>
        <row r="137">
          <cell r="A137" t="str">
            <v>12610 Stavbe za kulturo in razvedrilo</v>
          </cell>
        </row>
        <row r="138">
          <cell r="A138" t="str">
            <v>12620 Muzeji in knjižnice</v>
          </cell>
        </row>
        <row r="139">
          <cell r="A139" t="str">
            <v>12630 Stavbe za izobraževanje in znanstveno-raziskovalno delo</v>
          </cell>
        </row>
        <row r="140">
          <cell r="A140" t="str">
            <v>12640 Stavbe za zdravstveno oskrbo</v>
          </cell>
        </row>
        <row r="141">
          <cell r="A141" t="str">
            <v>12650 Stavbe za šport</v>
          </cell>
        </row>
        <row r="142">
          <cell r="A142" t="str">
            <v>12711 Stavbe za rastlinsko pridelavo</v>
          </cell>
        </row>
        <row r="143">
          <cell r="A143" t="str">
            <v>12712 Stavbe za rejo živali</v>
          </cell>
        </row>
        <row r="144">
          <cell r="A144" t="str">
            <v>12713 Stavbe za spravilo pridelka</v>
          </cell>
        </row>
        <row r="145">
          <cell r="A145" t="str">
            <v>12714 Druge nestanovanjske kmetijske stavbe</v>
          </cell>
        </row>
        <row r="146">
          <cell r="A146" t="str">
            <v>12721 Stavbe za opravljanje verskih obredov</v>
          </cell>
        </row>
        <row r="147">
          <cell r="A147" t="str">
            <v>12722 Pokopališče</v>
          </cell>
        </row>
        <row r="148">
          <cell r="A148" t="str">
            <v>12730 Kulturna dediščina, ki se ne uporablja v druge namene</v>
          </cell>
        </row>
        <row r="149">
          <cell r="A149" t="str">
            <v>12740 Druge stavbe, ki niso uvrščene drugje</v>
          </cell>
        </row>
        <row r="153">
          <cell r="A153" t="str">
            <v>21110 Avtoceste, hitre ceste, glavne ceste in regionalne ceste</v>
          </cell>
        </row>
        <row r="154">
          <cell r="A154" t="str">
            <v>21120 Lokalne ceste in javne poti, nekategorizirane ceste in gozdne ceste</v>
          </cell>
        </row>
        <row r="155">
          <cell r="A155" t="str">
            <v>21210 Glavne in regionalne železniške proge</v>
          </cell>
        </row>
        <row r="156">
          <cell r="A156" t="str">
            <v>21220 Mestne železniške proge</v>
          </cell>
        </row>
        <row r="157">
          <cell r="A157" t="str">
            <v>21301 Letališke steze in ploščadi</v>
          </cell>
        </row>
        <row r="158">
          <cell r="A158" t="str">
            <v>21302 Letalski radio-navigacijski objekti</v>
          </cell>
        </row>
        <row r="159">
          <cell r="A159" t="str">
            <v>21410 Mostovi, viadukti, nadvozi, podvozi, prepusti</v>
          </cell>
        </row>
        <row r="160">
          <cell r="A160" t="str">
            <v>21421 Predori</v>
          </cell>
        </row>
        <row r="161">
          <cell r="A161" t="str">
            <v>21422 Podhodi</v>
          </cell>
        </row>
        <row r="162">
          <cell r="A162" t="str">
            <v>21423 Pokriti vkopi in galerije</v>
          </cell>
        </row>
        <row r="163">
          <cell r="A163" t="str">
            <v>21510 Pristanišča in plovni kanali</v>
          </cell>
        </row>
        <row r="164">
          <cell r="A164" t="str">
            <v>21520 Jezovi, vodne pregrade in drugi vodni objekti</v>
          </cell>
        </row>
        <row r="165">
          <cell r="A165" t="str">
            <v>21530 Sistem za namakanje in osuševanje, akvadukt</v>
          </cell>
        </row>
        <row r="166">
          <cell r="A166" t="str">
            <v>22110 Naftovodi in daljinski (prenosni) plinovodi</v>
          </cell>
        </row>
        <row r="167">
          <cell r="A167" t="str">
            <v>22121 Daljinski vodovodi</v>
          </cell>
        </row>
        <row r="168">
          <cell r="A168" t="str">
            <v>22122 Objekt za črpanje, filtriranje in zajem vode</v>
          </cell>
        </row>
        <row r="169">
          <cell r="A169" t="str">
            <v>22130 Daljinsko (hrbtenično) komunikacijsko omrežje</v>
          </cell>
        </row>
        <row r="170">
          <cell r="A170" t="str">
            <v>22140 Daljinski (prenosni) elektroenergetski vod</v>
          </cell>
        </row>
        <row r="171">
          <cell r="A171" t="str">
            <v>22210 Lokalni (distribucijski) plinovod</v>
          </cell>
        </row>
        <row r="172">
          <cell r="A172" t="str">
            <v>22221 Lokalni vodovodi za pitno in tehnološko vodo</v>
          </cell>
        </row>
        <row r="173">
          <cell r="A173" t="str">
            <v>22222 Lokalni cevovod za toplo vodo, paro in stisnjen zrak</v>
          </cell>
        </row>
        <row r="174">
          <cell r="A174" t="str">
            <v>22223 Vodni stolpi in vodnjaki</v>
          </cell>
        </row>
        <row r="175">
          <cell r="A175" t="str">
            <v>22231 Cevovodi za odpadno vodo</v>
          </cell>
        </row>
        <row r="176">
          <cell r="A176" t="str">
            <v>22232 Čistilne naprave</v>
          </cell>
        </row>
        <row r="177">
          <cell r="A177" t="str">
            <v>22241 Lokalni (distribucijski1) elektroenergetski vodi</v>
          </cell>
        </row>
        <row r="178">
          <cell r="A178" t="str">
            <v>22242 Lokalna (dostopovna1) komunikacijska omrežja</v>
          </cell>
        </row>
        <row r="179">
          <cell r="A179" t="str">
            <v>23010 Objekti za pridobivanje in izkoriščanje mineralnih surovin</v>
          </cell>
        </row>
        <row r="180">
          <cell r="A180" t="str">
            <v>23020 Elektrarne in drugi energetski objekt</v>
          </cell>
        </row>
        <row r="181">
          <cell r="A181" t="str">
            <v>23030 Objekti kemične industrije</v>
          </cell>
        </row>
        <row r="182">
          <cell r="A182" t="str">
            <v>23040 Objekti težke industrije, ki niso uvrščeni drugje</v>
          </cell>
        </row>
        <row r="183">
          <cell r="A183" t="str">
            <v>24110 Športna igrišča</v>
          </cell>
        </row>
        <row r="184">
          <cell r="A184" t="str">
            <v>24121 Marine s pripadajočimi pristaniškimi napravami)</v>
          </cell>
        </row>
        <row r="185">
          <cell r="A185" t="str">
            <v>24122 Drug gradbeno inženirski objekti za šport, rekreacijo in prosti čas</v>
          </cell>
        </row>
        <row r="186">
          <cell r="A186" t="str">
            <v>24201 Obrambni objekti</v>
          </cell>
        </row>
        <row r="187">
          <cell r="A187" t="str">
            <v>24203 Odlagališča odpadkov in radioaktivnih odpadkov</v>
          </cell>
        </row>
        <row r="191">
          <cell r="A191" t="str">
            <v>31100 Nasipi</v>
          </cell>
        </row>
        <row r="192">
          <cell r="A192" t="str">
            <v>31200 Izkopi in odkopi</v>
          </cell>
        </row>
        <row r="193">
          <cell r="A193" t="str">
            <v>31300 Utrjene površine in brežine</v>
          </cell>
        </row>
        <row r="194">
          <cell r="A194" t="str">
            <v>32100 Ograje</v>
          </cell>
        </row>
        <row r="195">
          <cell r="A195" t="str">
            <v>32200 Oporni zidovi</v>
          </cell>
        </row>
        <row r="196">
          <cell r="A196" t="str">
            <v>32300 Objekti za zadrževanje plazov</v>
          </cell>
        </row>
        <row r="197">
          <cell r="A197" t="str">
            <v>32400 Ekološki otoki</v>
          </cell>
        </row>
        <row r="198">
          <cell r="A198" t="str">
            <v>32500 Nadstrešnice</v>
          </cell>
        </row>
        <row r="199">
          <cell r="A199" t="str">
            <v>32600 Objekti za oglaševanje</v>
          </cell>
        </row>
        <row r="200">
          <cell r="A200" t="str">
            <v>32700 Spominska obeležja</v>
          </cell>
        </row>
        <row r="201">
          <cell r="A201" t="str">
            <v>33100 Objekti (tudi proizvodi), ki niso trajno povezani s tlemi</v>
          </cell>
        </row>
        <row r="202">
          <cell r="A202" t="str">
            <v>33200 Objekti, ki niso na tleh</v>
          </cell>
        </row>
        <row r="203">
          <cell r="A203" t="str">
            <v>33300 Raziskovalni objekti in naprave</v>
          </cell>
        </row>
      </sheetData>
      <sheetData sheetId="19"/>
      <sheetData sheetId="2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I257"/>
  <sheetViews>
    <sheetView showGridLines="0" tabSelected="1" view="pageLayout" topLeftCell="A11" zoomScale="85" zoomScaleNormal="115" zoomScalePageLayoutView="85" workbookViewId="0">
      <selection activeCell="C20" sqref="C20:F20"/>
    </sheetView>
  </sheetViews>
  <sheetFormatPr defaultColWidth="8.28515625" defaultRowHeight="16.5" x14ac:dyDescent="0.25"/>
  <cols>
    <col min="1" max="1" width="24" style="1" customWidth="1"/>
    <col min="2" max="2" width="4" style="1" customWidth="1"/>
    <col min="3" max="6" width="14" style="1" customWidth="1"/>
  </cols>
  <sheetData>
    <row r="1" spans="1:7" ht="23.25" x14ac:dyDescent="0.25">
      <c r="A1" s="104" t="s">
        <v>180</v>
      </c>
      <c r="B1" s="103"/>
      <c r="C1" s="103"/>
      <c r="D1" s="103"/>
      <c r="E1" s="103"/>
      <c r="F1" s="103"/>
    </row>
    <row r="2" spans="1:7" ht="84.95" customHeight="1" x14ac:dyDescent="0.25">
      <c r="A2" s="141" t="s">
        <v>179</v>
      </c>
      <c r="B2" s="142"/>
      <c r="C2" s="142"/>
      <c r="D2" s="142"/>
      <c r="E2" s="102"/>
      <c r="F2" s="102"/>
    </row>
    <row r="3" spans="1:7" ht="42.6" customHeight="1" x14ac:dyDescent="0.25">
      <c r="A3" s="101"/>
      <c r="G3" s="1"/>
    </row>
    <row r="4" spans="1:7" ht="15" x14ac:dyDescent="0.25">
      <c r="A4" s="147" t="s">
        <v>178</v>
      </c>
      <c r="B4" s="147"/>
      <c r="C4" s="147"/>
      <c r="D4" s="147"/>
      <c r="E4" s="147"/>
      <c r="F4" s="147"/>
    </row>
    <row r="5" spans="1:7" x14ac:dyDescent="0.25">
      <c r="A5" s="40" t="s">
        <v>177</v>
      </c>
      <c r="B5" s="89"/>
      <c r="C5" s="143" t="s">
        <v>187</v>
      </c>
      <c r="D5" s="143"/>
      <c r="E5" s="143"/>
      <c r="F5" s="143"/>
    </row>
    <row r="6" spans="1:7" ht="15" x14ac:dyDescent="0.25">
      <c r="A6" s="83" t="s">
        <v>176</v>
      </c>
      <c r="B6" s="82"/>
      <c r="C6" s="82"/>
      <c r="D6" s="82"/>
      <c r="E6" s="82"/>
      <c r="F6" s="82"/>
    </row>
    <row r="7" spans="1:7" ht="142.5" customHeight="1" x14ac:dyDescent="0.25">
      <c r="A7" s="146" t="s">
        <v>175</v>
      </c>
      <c r="B7" s="146"/>
      <c r="C7" s="144" t="s">
        <v>191</v>
      </c>
      <c r="D7" s="145"/>
      <c r="E7" s="145"/>
      <c r="F7" s="145"/>
    </row>
    <row r="8" spans="1:7" ht="15" x14ac:dyDescent="0.25">
      <c r="A8" s="100" t="s">
        <v>174</v>
      </c>
      <c r="B8" s="99"/>
      <c r="C8" s="99"/>
      <c r="D8" s="98"/>
      <c r="E8" s="98"/>
      <c r="F8" s="98"/>
    </row>
    <row r="9" spans="1:7" ht="27" customHeight="1" x14ac:dyDescent="0.25">
      <c r="A9" s="148" t="s">
        <v>173</v>
      </c>
      <c r="B9" s="148"/>
      <c r="C9" s="143"/>
      <c r="D9" s="143"/>
      <c r="E9" s="143"/>
      <c r="F9" s="143"/>
    </row>
    <row r="10" spans="1:7" ht="15" x14ac:dyDescent="0.25">
      <c r="A10" s="100" t="s">
        <v>172</v>
      </c>
      <c r="B10" s="99"/>
      <c r="C10" s="99"/>
      <c r="D10" s="98"/>
      <c r="E10" s="98"/>
      <c r="F10" s="98"/>
    </row>
    <row r="11" spans="1:7" ht="15" x14ac:dyDescent="0.25">
      <c r="A11" s="7" t="s">
        <v>171</v>
      </c>
      <c r="B11" s="93"/>
      <c r="C11" s="129"/>
      <c r="D11" s="129"/>
      <c r="E11" s="129"/>
      <c r="F11" s="129"/>
    </row>
    <row r="12" spans="1:7" ht="15" x14ac:dyDescent="0.25">
      <c r="A12" s="7" t="s">
        <v>170</v>
      </c>
      <c r="B12" s="5"/>
      <c r="C12" s="96" t="s">
        <v>169</v>
      </c>
      <c r="D12" s="95"/>
      <c r="E12" s="95"/>
      <c r="F12" s="95"/>
    </row>
    <row r="13" spans="1:7" ht="15" x14ac:dyDescent="0.25">
      <c r="A13" s="97" t="s">
        <v>168</v>
      </c>
      <c r="B13" s="5"/>
      <c r="C13" s="96" t="s">
        <v>167</v>
      </c>
      <c r="D13" s="95"/>
      <c r="E13" s="95"/>
      <c r="F13" s="95"/>
    </row>
    <row r="14" spans="1:7" ht="15" x14ac:dyDescent="0.25">
      <c r="A14" s="94"/>
      <c r="B14" s="5"/>
      <c r="C14" s="96" t="s">
        <v>166</v>
      </c>
      <c r="D14" s="95"/>
      <c r="E14" s="95"/>
      <c r="F14" s="95"/>
    </row>
    <row r="15" spans="1:7" ht="15" x14ac:dyDescent="0.25">
      <c r="A15" s="94"/>
      <c r="B15" s="5"/>
      <c r="C15" s="96" t="s">
        <v>165</v>
      </c>
      <c r="D15" s="95"/>
      <c r="E15" s="95"/>
      <c r="F15" s="95"/>
    </row>
    <row r="16" spans="1:7" ht="15" x14ac:dyDescent="0.25">
      <c r="A16" s="94"/>
      <c r="B16" s="7"/>
      <c r="C16" s="93" t="s">
        <v>164</v>
      </c>
      <c r="D16"/>
      <c r="E16"/>
      <c r="F16"/>
    </row>
    <row r="17" spans="1:9" x14ac:dyDescent="0.25">
      <c r="A17" s="72" t="s">
        <v>163</v>
      </c>
      <c r="B17" s="89"/>
      <c r="C17" s="151" t="s">
        <v>206</v>
      </c>
      <c r="D17" s="151"/>
      <c r="E17" s="151"/>
      <c r="F17" s="151"/>
    </row>
    <row r="18" spans="1:9" x14ac:dyDescent="0.25">
      <c r="A18" s="72" t="s">
        <v>162</v>
      </c>
      <c r="B18" s="89"/>
      <c r="C18" s="151" t="s">
        <v>205</v>
      </c>
      <c r="D18" s="151"/>
      <c r="E18" s="151"/>
      <c r="F18" s="151"/>
    </row>
    <row r="19" spans="1:9" ht="15" x14ac:dyDescent="0.25">
      <c r="A19" s="40" t="s">
        <v>3</v>
      </c>
      <c r="B19" s="7"/>
      <c r="C19" s="91" t="s">
        <v>161</v>
      </c>
      <c r="D19" s="91"/>
      <c r="E19" s="92"/>
      <c r="F19" s="91"/>
    </row>
    <row r="20" spans="1:9" ht="15" x14ac:dyDescent="0.25">
      <c r="A20" s="3" t="s">
        <v>160</v>
      </c>
      <c r="B20" s="3"/>
      <c r="C20" s="116"/>
      <c r="D20" s="116"/>
      <c r="E20" s="116"/>
      <c r="F20" s="116"/>
    </row>
    <row r="21" spans="1:9" ht="15" x14ac:dyDescent="0.25">
      <c r="A21" s="9" t="s">
        <v>159</v>
      </c>
      <c r="B21" s="90"/>
      <c r="C21" s="152"/>
      <c r="D21" s="152"/>
      <c r="E21" s="152"/>
      <c r="F21" s="152"/>
    </row>
    <row r="22" spans="1:9" x14ac:dyDescent="0.25">
      <c r="A22" s="40" t="s">
        <v>158</v>
      </c>
      <c r="B22" s="89"/>
      <c r="C22" s="116"/>
      <c r="D22" s="116"/>
      <c r="E22" s="116"/>
      <c r="F22" s="116"/>
    </row>
    <row r="23" spans="1:9" ht="15" x14ac:dyDescent="0.25">
      <c r="A23" s="147" t="s">
        <v>157</v>
      </c>
      <c r="B23" s="147"/>
      <c r="C23" s="147"/>
      <c r="D23" s="147"/>
      <c r="E23" s="147"/>
      <c r="F23" s="147"/>
    </row>
    <row r="24" spans="1:9" ht="51" customHeight="1" x14ac:dyDescent="0.25">
      <c r="A24" s="109"/>
      <c r="B24" s="109"/>
      <c r="C24" s="115" t="s">
        <v>200</v>
      </c>
      <c r="D24" s="115"/>
      <c r="E24" s="115"/>
      <c r="F24" s="115"/>
    </row>
    <row r="25" spans="1:9" s="65" customFormat="1" x14ac:dyDescent="0.3">
      <c r="A25" s="52"/>
      <c r="B25" s="88" t="b">
        <v>0</v>
      </c>
      <c r="C25" s="40" t="s">
        <v>156</v>
      </c>
      <c r="D25" s="40"/>
      <c r="E25" s="40"/>
      <c r="F25" s="40"/>
    </row>
    <row r="26" spans="1:9" ht="15" x14ac:dyDescent="0.25">
      <c r="A26" s="149" t="s">
        <v>155</v>
      </c>
      <c r="B26" s="149"/>
      <c r="C26" s="149"/>
      <c r="D26" s="149"/>
      <c r="E26" s="149"/>
      <c r="F26" s="149"/>
    </row>
    <row r="27" spans="1:9" ht="15" x14ac:dyDescent="0.25">
      <c r="A27" s="87" t="s">
        <v>154</v>
      </c>
      <c r="B27" s="86"/>
      <c r="C27" s="86"/>
      <c r="D27" s="86"/>
      <c r="E27" s="86"/>
      <c r="F27" s="86"/>
      <c r="G27" s="85"/>
      <c r="H27" s="85"/>
      <c r="I27" s="85"/>
    </row>
    <row r="28" spans="1:9" x14ac:dyDescent="0.25">
      <c r="A28" s="40" t="s">
        <v>7</v>
      </c>
      <c r="B28" s="80"/>
      <c r="C28" s="116"/>
      <c r="D28" s="116"/>
      <c r="E28" s="116"/>
      <c r="F28" s="116"/>
    </row>
    <row r="29" spans="1:9" x14ac:dyDescent="0.25">
      <c r="A29" s="7" t="s">
        <v>144</v>
      </c>
      <c r="B29" s="79"/>
      <c r="C29" s="116"/>
      <c r="D29" s="116"/>
      <c r="E29" s="116"/>
      <c r="F29" s="116"/>
    </row>
    <row r="30" spans="1:9" x14ac:dyDescent="0.25">
      <c r="A30" s="84" t="s">
        <v>143</v>
      </c>
      <c r="B30" s="81"/>
      <c r="C30" s="150"/>
      <c r="D30" s="150"/>
      <c r="E30" s="150"/>
      <c r="F30" s="150"/>
    </row>
    <row r="31" spans="1:9" ht="15" x14ac:dyDescent="0.25">
      <c r="A31" s="120" t="s">
        <v>153</v>
      </c>
      <c r="B31" s="120"/>
      <c r="C31" s="120"/>
      <c r="D31" s="120"/>
      <c r="E31" s="120"/>
      <c r="F31" s="120"/>
    </row>
    <row r="32" spans="1:9" ht="15" x14ac:dyDescent="0.25">
      <c r="A32" s="83" t="s">
        <v>152</v>
      </c>
      <c r="B32" s="82"/>
      <c r="C32" s="82"/>
      <c r="D32" s="82"/>
      <c r="E32" s="82"/>
      <c r="F32" s="82"/>
    </row>
    <row r="33" spans="1:6" s="65" customFormat="1" ht="15" x14ac:dyDescent="0.25">
      <c r="A33" s="40" t="s">
        <v>117</v>
      </c>
      <c r="B33" s="40"/>
      <c r="C33" s="40"/>
      <c r="D33" s="40"/>
      <c r="E33" s="40"/>
      <c r="F33" s="40"/>
    </row>
    <row r="34" spans="1:6" x14ac:dyDescent="0.25">
      <c r="A34" s="40" t="s">
        <v>7</v>
      </c>
      <c r="B34" s="80"/>
      <c r="C34" s="116"/>
      <c r="D34" s="116"/>
      <c r="E34" s="116"/>
      <c r="F34" s="116"/>
    </row>
    <row r="35" spans="1:6" x14ac:dyDescent="0.25">
      <c r="A35" s="7" t="s">
        <v>144</v>
      </c>
      <c r="B35" s="79"/>
      <c r="C35" s="116"/>
      <c r="D35" s="116"/>
      <c r="E35" s="116"/>
      <c r="F35" s="116"/>
    </row>
    <row r="36" spans="1:6" x14ac:dyDescent="0.25">
      <c r="A36" s="7" t="s">
        <v>143</v>
      </c>
      <c r="B36" s="79"/>
      <c r="C36" s="123"/>
      <c r="D36" s="123"/>
      <c r="E36" s="123"/>
      <c r="F36" s="123"/>
    </row>
    <row r="37" spans="1:6" s="65" customFormat="1" ht="15" x14ac:dyDescent="0.25">
      <c r="A37" s="40" t="s">
        <v>69</v>
      </c>
      <c r="B37" s="40"/>
      <c r="C37" s="40"/>
      <c r="D37" s="40"/>
      <c r="E37" s="40"/>
      <c r="F37" s="40"/>
    </row>
    <row r="38" spans="1:6" x14ac:dyDescent="0.25">
      <c r="A38" s="40" t="s">
        <v>7</v>
      </c>
      <c r="B38" s="80"/>
      <c r="C38" s="116"/>
      <c r="D38" s="116"/>
      <c r="E38" s="116"/>
      <c r="F38" s="116"/>
    </row>
    <row r="39" spans="1:6" x14ac:dyDescent="0.25">
      <c r="A39" s="7" t="s">
        <v>144</v>
      </c>
      <c r="B39" s="79"/>
      <c r="C39" s="116"/>
      <c r="D39" s="116"/>
      <c r="E39" s="116"/>
      <c r="F39" s="116"/>
    </row>
    <row r="40" spans="1:6" x14ac:dyDescent="0.25">
      <c r="A40" s="7" t="s">
        <v>143</v>
      </c>
      <c r="B40" s="79"/>
      <c r="C40" s="116"/>
      <c r="D40" s="116"/>
      <c r="E40" s="116"/>
      <c r="F40" s="116"/>
    </row>
    <row r="41" spans="1:6" x14ac:dyDescent="0.25">
      <c r="A41" s="107" t="s">
        <v>7</v>
      </c>
      <c r="B41" s="80"/>
      <c r="C41" s="116"/>
      <c r="D41" s="116"/>
      <c r="E41" s="116"/>
      <c r="F41" s="116"/>
    </row>
    <row r="42" spans="1:6" x14ac:dyDescent="0.25">
      <c r="A42" s="108" t="s">
        <v>144</v>
      </c>
      <c r="B42" s="79"/>
      <c r="C42" s="116"/>
      <c r="D42" s="116"/>
      <c r="E42" s="116"/>
      <c r="F42" s="116"/>
    </row>
    <row r="43" spans="1:6" x14ac:dyDescent="0.25">
      <c r="A43" s="108" t="s">
        <v>143</v>
      </c>
      <c r="B43" s="79"/>
      <c r="C43" s="116"/>
      <c r="D43" s="116"/>
      <c r="E43" s="116"/>
      <c r="F43" s="116"/>
    </row>
    <row r="44" spans="1:6" s="65" customFormat="1" ht="15" x14ac:dyDescent="0.25">
      <c r="A44" s="40" t="s">
        <v>68</v>
      </c>
      <c r="B44" s="40"/>
      <c r="C44" s="40"/>
      <c r="D44" s="40"/>
      <c r="E44" s="40"/>
      <c r="F44" s="40"/>
    </row>
    <row r="45" spans="1:6" x14ac:dyDescent="0.25">
      <c r="A45" s="40" t="s">
        <v>7</v>
      </c>
      <c r="B45" s="80"/>
      <c r="C45" s="116"/>
      <c r="D45" s="116"/>
      <c r="E45" s="116"/>
      <c r="F45" s="116"/>
    </row>
    <row r="46" spans="1:6" x14ac:dyDescent="0.25">
      <c r="A46" s="7" t="s">
        <v>144</v>
      </c>
      <c r="B46" s="79"/>
      <c r="C46" s="116"/>
      <c r="D46" s="116"/>
      <c r="E46" s="116"/>
      <c r="F46" s="116"/>
    </row>
    <row r="47" spans="1:6" x14ac:dyDescent="0.25">
      <c r="A47" s="7" t="s">
        <v>143</v>
      </c>
      <c r="B47" s="79"/>
      <c r="C47" s="116"/>
      <c r="D47" s="116"/>
      <c r="E47" s="116"/>
      <c r="F47" s="116"/>
    </row>
    <row r="48" spans="1:6" s="65" customFormat="1" ht="15" x14ac:dyDescent="0.25">
      <c r="A48" s="7" t="s">
        <v>67</v>
      </c>
      <c r="B48" s="7"/>
      <c r="C48" s="40"/>
      <c r="D48" s="40"/>
      <c r="E48" s="40"/>
      <c r="F48" s="40"/>
    </row>
    <row r="49" spans="1:6" x14ac:dyDescent="0.25">
      <c r="A49" s="40" t="s">
        <v>7</v>
      </c>
      <c r="B49" s="80"/>
      <c r="C49" s="116"/>
      <c r="D49" s="116"/>
      <c r="E49" s="116"/>
      <c r="F49" s="116"/>
    </row>
    <row r="50" spans="1:6" x14ac:dyDescent="0.25">
      <c r="A50" s="7" t="s">
        <v>144</v>
      </c>
      <c r="B50" s="79"/>
      <c r="C50" s="116"/>
      <c r="D50" s="116"/>
      <c r="E50" s="116"/>
      <c r="F50" s="116"/>
    </row>
    <row r="51" spans="1:6" x14ac:dyDescent="0.25">
      <c r="A51" s="7" t="s">
        <v>143</v>
      </c>
      <c r="B51" s="79"/>
      <c r="C51" s="116"/>
      <c r="D51" s="116"/>
      <c r="E51" s="116"/>
      <c r="F51" s="116"/>
    </row>
    <row r="52" spans="1:6" s="65" customFormat="1" ht="15" x14ac:dyDescent="0.25">
      <c r="A52" s="40" t="s">
        <v>116</v>
      </c>
      <c r="B52" s="40"/>
      <c r="C52" s="40"/>
      <c r="D52" s="40"/>
      <c r="E52" s="40"/>
      <c r="F52" s="40"/>
    </row>
    <row r="53" spans="1:6" x14ac:dyDescent="0.25">
      <c r="A53" s="40" t="s">
        <v>7</v>
      </c>
      <c r="B53" s="80"/>
      <c r="C53" s="116"/>
      <c r="D53" s="116"/>
      <c r="E53" s="116"/>
      <c r="F53" s="116"/>
    </row>
    <row r="54" spans="1:6" x14ac:dyDescent="0.25">
      <c r="A54" s="7" t="s">
        <v>144</v>
      </c>
      <c r="B54" s="79"/>
      <c r="C54" s="116"/>
      <c r="D54" s="116"/>
      <c r="E54" s="116"/>
      <c r="F54" s="116"/>
    </row>
    <row r="55" spans="1:6" x14ac:dyDescent="0.25">
      <c r="A55" s="7" t="s">
        <v>143</v>
      </c>
      <c r="B55" s="79"/>
      <c r="C55" s="116"/>
      <c r="D55" s="116"/>
      <c r="E55" s="116"/>
      <c r="F55" s="116"/>
    </row>
    <row r="56" spans="1:6" s="65" customFormat="1" ht="15" x14ac:dyDescent="0.25">
      <c r="A56" s="40" t="s">
        <v>115</v>
      </c>
      <c r="B56" s="40"/>
      <c r="C56" s="40"/>
      <c r="D56" s="40"/>
      <c r="E56" s="40"/>
      <c r="F56" s="40"/>
    </row>
    <row r="57" spans="1:6" x14ac:dyDescent="0.25">
      <c r="A57" s="40" t="s">
        <v>7</v>
      </c>
      <c r="B57" s="80"/>
      <c r="C57" s="116"/>
      <c r="D57" s="116"/>
      <c r="E57" s="116"/>
      <c r="F57" s="116"/>
    </row>
    <row r="58" spans="1:6" x14ac:dyDescent="0.25">
      <c r="A58" s="7" t="s">
        <v>144</v>
      </c>
      <c r="B58" s="79"/>
      <c r="C58" s="116"/>
      <c r="D58" s="116"/>
      <c r="E58" s="116"/>
      <c r="F58" s="116"/>
    </row>
    <row r="59" spans="1:6" x14ac:dyDescent="0.25">
      <c r="A59" s="7" t="s">
        <v>143</v>
      </c>
      <c r="B59" s="79"/>
      <c r="C59" s="116"/>
      <c r="D59" s="116"/>
      <c r="E59" s="116"/>
      <c r="F59" s="116"/>
    </row>
    <row r="60" spans="1:6" s="65" customFormat="1" ht="15" x14ac:dyDescent="0.25">
      <c r="A60" s="40" t="s">
        <v>114</v>
      </c>
      <c r="B60" s="40"/>
      <c r="C60" s="40"/>
      <c r="D60" s="40"/>
      <c r="E60" s="40"/>
      <c r="F60" s="40"/>
    </row>
    <row r="61" spans="1:6" x14ac:dyDescent="0.25">
      <c r="A61" s="40" t="s">
        <v>7</v>
      </c>
      <c r="B61" s="80"/>
      <c r="C61" s="117"/>
      <c r="D61" s="117"/>
      <c r="E61" s="117"/>
      <c r="F61" s="117"/>
    </row>
    <row r="62" spans="1:6" x14ac:dyDescent="0.25">
      <c r="A62" s="7" t="s">
        <v>144</v>
      </c>
      <c r="B62" s="79"/>
      <c r="C62" s="117"/>
      <c r="D62" s="117"/>
      <c r="E62" s="117"/>
      <c r="F62" s="117"/>
    </row>
    <row r="63" spans="1:6" x14ac:dyDescent="0.25">
      <c r="A63" s="7" t="s">
        <v>143</v>
      </c>
      <c r="B63" s="79"/>
      <c r="C63" s="117"/>
      <c r="D63" s="117"/>
      <c r="E63" s="117"/>
      <c r="F63" s="117"/>
    </row>
    <row r="64" spans="1:6" x14ac:dyDescent="0.25">
      <c r="A64" s="107" t="s">
        <v>7</v>
      </c>
      <c r="B64" s="80"/>
      <c r="C64" s="117"/>
      <c r="D64" s="117"/>
      <c r="E64" s="117"/>
      <c r="F64" s="117"/>
    </row>
    <row r="65" spans="1:6" x14ac:dyDescent="0.25">
      <c r="A65" s="108" t="s">
        <v>144</v>
      </c>
      <c r="B65" s="80"/>
      <c r="C65" s="117"/>
      <c r="D65" s="117"/>
      <c r="E65" s="117"/>
      <c r="F65" s="117"/>
    </row>
    <row r="66" spans="1:6" x14ac:dyDescent="0.25">
      <c r="A66" s="108" t="s">
        <v>143</v>
      </c>
      <c r="B66" s="80"/>
      <c r="C66" s="117"/>
      <c r="D66" s="117"/>
      <c r="E66" s="117"/>
      <c r="F66" s="117"/>
    </row>
    <row r="67" spans="1:6" s="65" customFormat="1" ht="15" x14ac:dyDescent="0.25">
      <c r="A67" s="40" t="s">
        <v>113</v>
      </c>
      <c r="B67" s="40"/>
      <c r="C67" s="40"/>
      <c r="D67" s="40"/>
      <c r="E67" s="40"/>
      <c r="F67" s="40"/>
    </row>
    <row r="68" spans="1:6" x14ac:dyDescent="0.25">
      <c r="A68" s="40" t="s">
        <v>7</v>
      </c>
      <c r="B68" s="80"/>
      <c r="C68" s="159" t="s">
        <v>193</v>
      </c>
      <c r="D68" s="159"/>
      <c r="E68" s="159"/>
      <c r="F68" s="159"/>
    </row>
    <row r="69" spans="1:6" x14ac:dyDescent="0.25">
      <c r="A69" s="7" t="s">
        <v>144</v>
      </c>
      <c r="B69" s="79"/>
      <c r="C69" s="159">
        <v>1399</v>
      </c>
      <c r="D69" s="159"/>
      <c r="E69" s="159"/>
      <c r="F69" s="159"/>
    </row>
    <row r="70" spans="1:6" x14ac:dyDescent="0.25">
      <c r="A70" s="7" t="s">
        <v>143</v>
      </c>
      <c r="B70" s="79"/>
      <c r="C70" s="159" t="s">
        <v>194</v>
      </c>
      <c r="D70" s="117"/>
      <c r="E70" s="117"/>
      <c r="F70" s="117"/>
    </row>
    <row r="71" spans="1:6" x14ac:dyDescent="0.25">
      <c r="A71" s="107" t="s">
        <v>7</v>
      </c>
      <c r="B71" s="80"/>
      <c r="C71" s="117"/>
      <c r="D71" s="117"/>
      <c r="E71" s="117"/>
      <c r="F71" s="117"/>
    </row>
    <row r="72" spans="1:6" x14ac:dyDescent="0.25">
      <c r="A72" s="108" t="s">
        <v>144</v>
      </c>
      <c r="B72" s="80"/>
      <c r="C72" s="117"/>
      <c r="D72" s="117"/>
      <c r="E72" s="117"/>
      <c r="F72" s="117"/>
    </row>
    <row r="73" spans="1:6" x14ac:dyDescent="0.25">
      <c r="A73" s="108" t="s">
        <v>143</v>
      </c>
      <c r="B73" s="80"/>
      <c r="C73" s="111"/>
      <c r="D73" s="111"/>
      <c r="E73" s="111"/>
      <c r="F73" s="111"/>
    </row>
    <row r="74" spans="1:6" s="65" customFormat="1" ht="15" x14ac:dyDescent="0.25">
      <c r="A74" s="40" t="s">
        <v>183</v>
      </c>
      <c r="B74" s="40"/>
      <c r="C74" s="122"/>
      <c r="D74" s="122"/>
      <c r="E74" s="122"/>
      <c r="F74" s="122"/>
    </row>
    <row r="75" spans="1:6" x14ac:dyDescent="0.25">
      <c r="A75" s="40" t="s">
        <v>7</v>
      </c>
      <c r="B75" s="80"/>
      <c r="C75" s="117"/>
      <c r="D75" s="117"/>
      <c r="E75" s="117"/>
      <c r="F75" s="117"/>
    </row>
    <row r="76" spans="1:6" x14ac:dyDescent="0.25">
      <c r="A76" s="7" t="s">
        <v>144</v>
      </c>
      <c r="B76" s="79"/>
      <c r="C76" s="117"/>
      <c r="D76" s="117"/>
      <c r="E76" s="117"/>
      <c r="F76" s="117"/>
    </row>
    <row r="77" spans="1:6" x14ac:dyDescent="0.25">
      <c r="A77" s="7" t="s">
        <v>143</v>
      </c>
      <c r="B77" s="79"/>
      <c r="C77" s="117"/>
      <c r="D77" s="117"/>
      <c r="E77" s="117"/>
      <c r="F77" s="117"/>
    </row>
    <row r="78" spans="1:6" x14ac:dyDescent="0.25">
      <c r="A78" s="40" t="s">
        <v>7</v>
      </c>
      <c r="B78" s="80"/>
      <c r="C78" s="117"/>
      <c r="D78" s="117"/>
      <c r="E78" s="117"/>
      <c r="F78" s="117"/>
    </row>
    <row r="79" spans="1:6" x14ac:dyDescent="0.25">
      <c r="A79" s="7" t="s">
        <v>144</v>
      </c>
      <c r="B79" s="79"/>
      <c r="C79" s="117"/>
      <c r="D79" s="117"/>
      <c r="E79" s="117"/>
      <c r="F79" s="117"/>
    </row>
    <row r="80" spans="1:6" x14ac:dyDescent="0.25">
      <c r="A80" s="84" t="s">
        <v>143</v>
      </c>
      <c r="B80" s="81"/>
      <c r="C80" s="117"/>
      <c r="D80" s="117"/>
      <c r="E80" s="117"/>
      <c r="F80" s="117"/>
    </row>
    <row r="81" spans="1:6" ht="15" x14ac:dyDescent="0.25">
      <c r="A81" s="120" t="s">
        <v>151</v>
      </c>
      <c r="B81" s="120"/>
      <c r="C81" s="120"/>
      <c r="D81" s="120"/>
      <c r="E81" s="120"/>
      <c r="F81" s="120"/>
    </row>
    <row r="82" spans="1:6" ht="15" x14ac:dyDescent="0.25">
      <c r="A82" s="83" t="s">
        <v>150</v>
      </c>
      <c r="B82" s="82"/>
      <c r="C82" s="82"/>
      <c r="D82" s="82"/>
      <c r="E82" s="82"/>
      <c r="F82" s="82"/>
    </row>
    <row r="83" spans="1:6" s="65" customFormat="1" ht="15" x14ac:dyDescent="0.25">
      <c r="A83" s="40" t="s">
        <v>149</v>
      </c>
      <c r="B83" s="40"/>
      <c r="C83" s="116"/>
      <c r="D83" s="116"/>
      <c r="E83" s="116"/>
      <c r="F83" s="116"/>
    </row>
    <row r="84" spans="1:6" x14ac:dyDescent="0.25">
      <c r="A84" s="40" t="s">
        <v>7</v>
      </c>
      <c r="B84" s="80"/>
      <c r="C84" s="116"/>
      <c r="D84" s="116"/>
      <c r="E84" s="116"/>
      <c r="F84" s="116"/>
    </row>
    <row r="85" spans="1:6" x14ac:dyDescent="0.25">
      <c r="A85" s="40" t="s">
        <v>144</v>
      </c>
      <c r="B85" s="79"/>
      <c r="C85" s="116"/>
      <c r="D85" s="116"/>
      <c r="E85" s="116"/>
      <c r="F85" s="116"/>
    </row>
    <row r="86" spans="1:6" x14ac:dyDescent="0.25">
      <c r="A86" s="40" t="s">
        <v>143</v>
      </c>
      <c r="B86" s="81"/>
      <c r="C86" s="116"/>
      <c r="D86" s="116"/>
      <c r="E86" s="116"/>
      <c r="F86" s="116"/>
    </row>
    <row r="87" spans="1:6" ht="15" x14ac:dyDescent="0.25">
      <c r="A87" s="120" t="s">
        <v>148</v>
      </c>
      <c r="B87" s="120"/>
      <c r="C87" s="120"/>
      <c r="D87" s="120"/>
      <c r="E87" s="120"/>
      <c r="F87" s="120"/>
    </row>
    <row r="88" spans="1:6" ht="31.5" customHeight="1" x14ac:dyDescent="0.25">
      <c r="A88" s="121" t="s">
        <v>147</v>
      </c>
      <c r="B88" s="121"/>
      <c r="C88" s="121"/>
      <c r="D88" s="121"/>
      <c r="E88" s="121"/>
      <c r="F88" s="121"/>
    </row>
    <row r="89" spans="1:6" s="65" customFormat="1" ht="15" x14ac:dyDescent="0.25">
      <c r="A89" s="40" t="s">
        <v>7</v>
      </c>
      <c r="B89" s="40"/>
      <c r="C89" s="116"/>
      <c r="D89" s="116"/>
      <c r="E89" s="116"/>
      <c r="F89" s="116"/>
    </row>
    <row r="90" spans="1:6" x14ac:dyDescent="0.25">
      <c r="A90" s="40" t="s">
        <v>144</v>
      </c>
      <c r="B90" s="80"/>
      <c r="C90" s="116"/>
      <c r="D90" s="116"/>
      <c r="E90" s="116"/>
      <c r="F90" s="116"/>
    </row>
    <row r="91" spans="1:6" x14ac:dyDescent="0.25">
      <c r="A91" s="40" t="s">
        <v>143</v>
      </c>
      <c r="B91" s="79"/>
      <c r="C91" s="116"/>
      <c r="D91" s="116"/>
      <c r="E91" s="116"/>
      <c r="F91" s="116"/>
    </row>
    <row r="92" spans="1:6" ht="15" x14ac:dyDescent="0.25">
      <c r="A92" s="120" t="s">
        <v>146</v>
      </c>
      <c r="B92" s="120"/>
      <c r="C92" s="120"/>
      <c r="D92" s="120"/>
      <c r="E92" s="120"/>
      <c r="F92" s="120"/>
    </row>
    <row r="93" spans="1:6" ht="28.5" customHeight="1" x14ac:dyDescent="0.25">
      <c r="A93" s="121" t="s">
        <v>145</v>
      </c>
      <c r="B93" s="121"/>
      <c r="C93" s="121"/>
      <c r="D93" s="121"/>
      <c r="E93" s="121"/>
      <c r="F93" s="121"/>
    </row>
    <row r="94" spans="1:6" s="65" customFormat="1" ht="15" x14ac:dyDescent="0.25">
      <c r="A94" s="40" t="s">
        <v>7</v>
      </c>
      <c r="B94" s="40"/>
      <c r="C94" s="116"/>
      <c r="D94" s="116"/>
      <c r="E94" s="116"/>
      <c r="F94" s="116"/>
    </row>
    <row r="95" spans="1:6" x14ac:dyDescent="0.25">
      <c r="A95" s="40" t="s">
        <v>144</v>
      </c>
      <c r="B95" s="80"/>
      <c r="C95" s="116"/>
      <c r="D95" s="116"/>
      <c r="E95" s="116"/>
      <c r="F95" s="116"/>
    </row>
    <row r="96" spans="1:6" x14ac:dyDescent="0.25">
      <c r="A96" s="40" t="s">
        <v>143</v>
      </c>
      <c r="B96" s="79"/>
      <c r="C96" s="116"/>
      <c r="D96" s="116"/>
      <c r="E96" s="116"/>
      <c r="F96" s="116"/>
    </row>
    <row r="97" spans="1:7" x14ac:dyDescent="0.25">
      <c r="A97" s="78" t="s">
        <v>142</v>
      </c>
      <c r="B97" s="77"/>
      <c r="C97" s="77"/>
      <c r="D97" s="77"/>
      <c r="E97" s="77"/>
      <c r="F97" s="77"/>
      <c r="G97" s="1"/>
    </row>
    <row r="98" spans="1:7" ht="65.25" customHeight="1" x14ac:dyDescent="0.25">
      <c r="A98" s="132" t="s">
        <v>141</v>
      </c>
      <c r="B98" s="132"/>
      <c r="C98" s="135" t="s">
        <v>202</v>
      </c>
      <c r="D98" s="135"/>
      <c r="E98" s="135"/>
      <c r="F98" s="135"/>
    </row>
    <row r="99" spans="1:7" ht="57.75" customHeight="1" x14ac:dyDescent="0.25">
      <c r="A99" s="7" t="s">
        <v>140</v>
      </c>
      <c r="B99" s="69"/>
      <c r="C99" s="116" t="s">
        <v>203</v>
      </c>
      <c r="D99" s="116"/>
      <c r="E99" s="116"/>
      <c r="F99" s="116"/>
    </row>
    <row r="100" spans="1:7" ht="42" customHeight="1" x14ac:dyDescent="0.25">
      <c r="A100" s="7" t="s">
        <v>139</v>
      </c>
      <c r="B100" s="69"/>
      <c r="C100" s="116" t="s">
        <v>204</v>
      </c>
      <c r="D100" s="116"/>
      <c r="E100" s="116"/>
      <c r="F100" s="116"/>
    </row>
    <row r="101" spans="1:7" ht="15" x14ac:dyDescent="0.25">
      <c r="A101" s="7" t="s">
        <v>138</v>
      </c>
      <c r="B101" s="69"/>
      <c r="C101" s="136"/>
      <c r="D101" s="136"/>
      <c r="E101" s="136"/>
      <c r="F101" s="136"/>
    </row>
    <row r="102" spans="1:7" ht="15" x14ac:dyDescent="0.25">
      <c r="A102" s="40" t="s">
        <v>137</v>
      </c>
      <c r="B102" s="73"/>
      <c r="C102" s="76"/>
      <c r="D102" s="75"/>
      <c r="E102" s="75"/>
      <c r="F102" s="74"/>
    </row>
    <row r="103" spans="1:7" ht="15" x14ac:dyDescent="0.25">
      <c r="A103" s="22" t="s">
        <v>136</v>
      </c>
      <c r="B103" s="73"/>
      <c r="C103" s="73"/>
      <c r="D103" s="73"/>
      <c r="E103" s="73"/>
      <c r="F103" s="73"/>
    </row>
    <row r="104" spans="1:7" ht="28.15" customHeight="1" x14ac:dyDescent="0.25">
      <c r="A104" s="72" t="s">
        <v>135</v>
      </c>
      <c r="B104" s="71"/>
      <c r="C104" s="68"/>
      <c r="D104" s="132" t="s">
        <v>134</v>
      </c>
      <c r="E104" s="132"/>
      <c r="F104" s="70"/>
    </row>
    <row r="105" spans="1:7" ht="15" x14ac:dyDescent="0.25">
      <c r="A105" s="7" t="s">
        <v>133</v>
      </c>
      <c r="B105" s="69"/>
      <c r="C105" s="68"/>
      <c r="D105" s="132" t="s">
        <v>132</v>
      </c>
      <c r="E105" s="132"/>
      <c r="F105" s="70"/>
    </row>
    <row r="106" spans="1:7" ht="28.15" customHeight="1" x14ac:dyDescent="0.25">
      <c r="A106" s="72" t="s">
        <v>131</v>
      </c>
      <c r="B106" s="71"/>
      <c r="C106" s="68"/>
      <c r="D106" s="132" t="s">
        <v>130</v>
      </c>
      <c r="E106" s="132"/>
      <c r="F106" s="70"/>
    </row>
    <row r="107" spans="1:7" ht="15" x14ac:dyDescent="0.25">
      <c r="A107" s="7" t="s">
        <v>129</v>
      </c>
      <c r="B107" s="69"/>
      <c r="C107" s="68"/>
      <c r="D107" s="132" t="s">
        <v>128</v>
      </c>
      <c r="E107" s="132"/>
      <c r="F107" s="70"/>
    </row>
    <row r="108" spans="1:7" ht="28.5" customHeight="1" x14ac:dyDescent="0.25">
      <c r="A108" s="7" t="s">
        <v>127</v>
      </c>
      <c r="B108" s="69"/>
      <c r="C108" s="68"/>
      <c r="D108" s="146" t="s">
        <v>126</v>
      </c>
      <c r="E108" s="146"/>
      <c r="F108" s="10"/>
    </row>
    <row r="109" spans="1:7" ht="15" x14ac:dyDescent="0.25">
      <c r="A109" s="22" t="s">
        <v>125</v>
      </c>
      <c r="B109" s="67"/>
      <c r="C109" s="67"/>
      <c r="D109" s="22" t="s">
        <v>124</v>
      </c>
      <c r="E109" s="40"/>
      <c r="F109" s="67"/>
    </row>
    <row r="110" spans="1:7" s="65" customFormat="1" ht="15" x14ac:dyDescent="0.25">
      <c r="A110" s="16" t="s">
        <v>123</v>
      </c>
      <c r="B110" s="16"/>
      <c r="C110" s="16"/>
      <c r="D110" s="16"/>
      <c r="E110" s="16"/>
      <c r="F110" s="16"/>
    </row>
    <row r="111" spans="1:7" s="65" customFormat="1" ht="15" x14ac:dyDescent="0.25">
      <c r="A111" s="66" t="s">
        <v>122</v>
      </c>
      <c r="B111" s="16"/>
      <c r="C111" s="16"/>
      <c r="D111" s="16"/>
      <c r="E111" s="16"/>
      <c r="F111" s="16"/>
    </row>
    <row r="112" spans="1:7" ht="50.25" customHeight="1" x14ac:dyDescent="0.25">
      <c r="A112" s="133"/>
      <c r="B112" s="133"/>
      <c r="C112" s="64" t="s">
        <v>121</v>
      </c>
      <c r="D112" s="64" t="s">
        <v>120</v>
      </c>
      <c r="E112" s="64" t="s">
        <v>119</v>
      </c>
      <c r="F112" s="64" t="s">
        <v>118</v>
      </c>
    </row>
    <row r="113" spans="1:6" ht="30" customHeight="1" x14ac:dyDescent="0.3">
      <c r="A113" s="63" t="s">
        <v>117</v>
      </c>
      <c r="B113" s="41" t="b">
        <v>0</v>
      </c>
      <c r="C113" s="8"/>
      <c r="D113" s="10"/>
      <c r="E113" s="10"/>
      <c r="F113" s="10"/>
    </row>
    <row r="114" spans="1:6" ht="29.25" customHeight="1" x14ac:dyDescent="0.3">
      <c r="A114" s="110" t="s">
        <v>184</v>
      </c>
      <c r="B114" s="41" t="b">
        <v>0</v>
      </c>
      <c r="C114" s="112"/>
      <c r="D114" s="113"/>
      <c r="E114" s="113"/>
      <c r="F114" s="113"/>
    </row>
    <row r="115" spans="1:6" ht="28.5" customHeight="1" x14ac:dyDescent="0.3">
      <c r="A115" s="61" t="s">
        <v>68</v>
      </c>
      <c r="B115" s="41" t="b">
        <v>0</v>
      </c>
      <c r="C115" s="8"/>
      <c r="D115" s="10"/>
      <c r="E115" s="10"/>
      <c r="F115" s="10"/>
    </row>
    <row r="116" spans="1:6" ht="32.25" customHeight="1" x14ac:dyDescent="0.3">
      <c r="A116" s="61" t="s">
        <v>67</v>
      </c>
      <c r="B116" s="41" t="b">
        <v>0</v>
      </c>
      <c r="C116" s="8"/>
      <c r="D116" s="10"/>
      <c r="E116" s="10"/>
      <c r="F116" s="10"/>
    </row>
    <row r="117" spans="1:6" ht="29.25" customHeight="1" x14ac:dyDescent="0.3">
      <c r="A117" s="61" t="s">
        <v>116</v>
      </c>
      <c r="B117" s="41" t="b">
        <v>0</v>
      </c>
      <c r="C117" s="8"/>
      <c r="D117" s="10"/>
      <c r="E117" s="10"/>
      <c r="F117" s="10"/>
    </row>
    <row r="118" spans="1:6" ht="29.25" customHeight="1" x14ac:dyDescent="0.3">
      <c r="A118" s="61" t="s">
        <v>115</v>
      </c>
      <c r="B118" s="41" t="b">
        <v>0</v>
      </c>
      <c r="C118" s="8"/>
      <c r="D118" s="10"/>
      <c r="E118" s="10"/>
      <c r="F118" s="10"/>
    </row>
    <row r="119" spans="1:6" ht="32.25" customHeight="1" x14ac:dyDescent="0.3">
      <c r="A119" s="61" t="s">
        <v>114</v>
      </c>
      <c r="B119" s="41" t="b">
        <v>0</v>
      </c>
      <c r="C119" s="112"/>
      <c r="D119" s="113"/>
      <c r="E119" s="113"/>
      <c r="F119" s="113"/>
    </row>
    <row r="120" spans="1:6" ht="54" customHeight="1" x14ac:dyDescent="0.3">
      <c r="A120" s="61" t="s">
        <v>113</v>
      </c>
      <c r="B120" s="41" t="b">
        <v>0</v>
      </c>
      <c r="C120" s="114" t="s">
        <v>197</v>
      </c>
      <c r="D120" s="160" t="s">
        <v>198</v>
      </c>
      <c r="E120" s="160" t="s">
        <v>195</v>
      </c>
      <c r="F120" s="160" t="s">
        <v>196</v>
      </c>
    </row>
    <row r="121" spans="1:6" ht="30" customHeight="1" x14ac:dyDescent="0.3">
      <c r="A121" s="61" t="s">
        <v>112</v>
      </c>
      <c r="B121" s="41" t="b">
        <v>0</v>
      </c>
      <c r="C121" s="62"/>
      <c r="D121" s="10"/>
      <c r="E121" s="10"/>
      <c r="F121" s="10"/>
    </row>
    <row r="122" spans="1:6" ht="30.75" customHeight="1" x14ac:dyDescent="0.3">
      <c r="A122" s="61" t="s">
        <v>86</v>
      </c>
      <c r="B122" s="41" t="b">
        <v>0</v>
      </c>
      <c r="C122" s="8"/>
      <c r="D122" s="10"/>
      <c r="E122" s="10"/>
      <c r="F122" s="10"/>
    </row>
    <row r="123" spans="1:6" ht="33" customHeight="1" x14ac:dyDescent="0.3">
      <c r="A123" s="61" t="s">
        <v>85</v>
      </c>
      <c r="B123" s="41" t="b">
        <v>0</v>
      </c>
      <c r="C123" s="8"/>
      <c r="D123" s="10"/>
      <c r="E123" s="10"/>
      <c r="F123" s="10"/>
    </row>
    <row r="124" spans="1:6" ht="33.75" customHeight="1" x14ac:dyDescent="0.3">
      <c r="A124" s="61" t="s">
        <v>111</v>
      </c>
      <c r="B124" s="41" t="b">
        <v>0</v>
      </c>
      <c r="C124" s="10"/>
      <c r="D124" s="10"/>
      <c r="E124" s="10"/>
      <c r="F124" s="10"/>
    </row>
    <row r="125" spans="1:6" x14ac:dyDescent="0.3">
      <c r="A125" s="61"/>
      <c r="B125" s="41" t="b">
        <v>0</v>
      </c>
      <c r="C125" s="10"/>
      <c r="D125" s="10"/>
      <c r="E125" s="10"/>
      <c r="F125" s="10"/>
    </row>
    <row r="126" spans="1:6" x14ac:dyDescent="0.3">
      <c r="A126" s="61"/>
      <c r="B126" s="41" t="b">
        <v>0</v>
      </c>
      <c r="C126" s="10"/>
      <c r="D126" s="10"/>
      <c r="E126" s="10"/>
      <c r="F126" s="10"/>
    </row>
    <row r="127" spans="1:6" ht="15" x14ac:dyDescent="0.25">
      <c r="A127" s="60" t="s">
        <v>110</v>
      </c>
      <c r="B127" s="59"/>
      <c r="C127" s="59"/>
      <c r="D127" s="59"/>
      <c r="E127" s="59"/>
      <c r="F127" s="59"/>
    </row>
    <row r="128" spans="1:6" ht="15" x14ac:dyDescent="0.25">
      <c r="A128" s="138" t="s">
        <v>109</v>
      </c>
      <c r="B128" s="138"/>
      <c r="C128" s="138"/>
      <c r="D128" s="138"/>
      <c r="E128" s="138"/>
      <c r="F128" s="138"/>
    </row>
    <row r="129" spans="1:6" ht="15.75" thickBot="1" x14ac:dyDescent="0.3">
      <c r="A129" s="58"/>
      <c r="B129" s="58"/>
      <c r="C129" s="56"/>
      <c r="D129" s="57"/>
      <c r="E129" s="56"/>
      <c r="F129" s="55"/>
    </row>
    <row r="130" spans="1:6" ht="15" x14ac:dyDescent="0.25">
      <c r="A130" s="137" t="s">
        <v>107</v>
      </c>
      <c r="B130" s="137"/>
      <c r="C130" s="137"/>
      <c r="D130" s="137"/>
      <c r="E130" s="137"/>
      <c r="F130" s="137"/>
    </row>
    <row r="131" spans="1:6" x14ac:dyDescent="0.3">
      <c r="A131" s="43" t="s">
        <v>108</v>
      </c>
      <c r="B131" s="41"/>
      <c r="C131" s="139" t="s">
        <v>107</v>
      </c>
      <c r="D131" s="139"/>
      <c r="E131" s="51"/>
      <c r="F131" s="50"/>
    </row>
    <row r="132" spans="1:6" ht="15.75" thickBot="1" x14ac:dyDescent="0.3">
      <c r="A132" s="58"/>
      <c r="B132" s="58"/>
      <c r="C132" s="56"/>
      <c r="D132" s="57"/>
      <c r="E132" s="56"/>
      <c r="F132" s="55"/>
    </row>
    <row r="133" spans="1:6" ht="15" x14ac:dyDescent="0.25">
      <c r="A133" s="125" t="s">
        <v>106</v>
      </c>
      <c r="B133" s="125"/>
      <c r="C133" s="125"/>
      <c r="D133" s="125"/>
      <c r="E133" s="125"/>
      <c r="F133" s="125"/>
    </row>
    <row r="134" spans="1:6" x14ac:dyDescent="0.3">
      <c r="A134" s="54" t="s">
        <v>104</v>
      </c>
      <c r="B134" s="41" t="b">
        <v>0</v>
      </c>
      <c r="C134" s="44" t="s">
        <v>105</v>
      </c>
      <c r="D134" s="43"/>
      <c r="E134" s="43"/>
      <c r="F134" s="43"/>
    </row>
    <row r="135" spans="1:6" x14ac:dyDescent="0.3">
      <c r="A135" s="53" t="s">
        <v>104</v>
      </c>
      <c r="B135" s="41" t="b">
        <v>0</v>
      </c>
      <c r="C135" s="42" t="s">
        <v>103</v>
      </c>
      <c r="D135" s="39"/>
      <c r="E135" s="39"/>
      <c r="F135" s="39"/>
    </row>
    <row r="136" spans="1:6" x14ac:dyDescent="0.3">
      <c r="A136" s="53" t="s">
        <v>102</v>
      </c>
      <c r="B136" s="41" t="b">
        <v>0</v>
      </c>
      <c r="C136" s="42" t="s">
        <v>101</v>
      </c>
      <c r="D136" s="39"/>
      <c r="E136" s="39"/>
      <c r="F136" s="39"/>
    </row>
    <row r="137" spans="1:6" x14ac:dyDescent="0.3">
      <c r="A137" s="53" t="s">
        <v>100</v>
      </c>
      <c r="B137" s="41" t="b">
        <v>0</v>
      </c>
      <c r="C137" s="42" t="s">
        <v>99</v>
      </c>
      <c r="D137" s="39"/>
      <c r="E137" s="39"/>
      <c r="F137" s="39"/>
    </row>
    <row r="138" spans="1:6" x14ac:dyDescent="0.3">
      <c r="A138" s="53" t="s">
        <v>98</v>
      </c>
      <c r="B138" s="41" t="b">
        <v>0</v>
      </c>
      <c r="C138" s="42" t="s">
        <v>97</v>
      </c>
      <c r="D138" s="39"/>
      <c r="E138" s="39"/>
      <c r="F138" s="39"/>
    </row>
    <row r="139" spans="1:6" x14ac:dyDescent="0.3">
      <c r="A139" s="53" t="s">
        <v>96</v>
      </c>
      <c r="B139" s="41" t="b">
        <v>0</v>
      </c>
      <c r="C139" s="42" t="s">
        <v>95</v>
      </c>
      <c r="D139" s="39"/>
      <c r="E139" s="39"/>
      <c r="F139" s="39"/>
    </row>
    <row r="140" spans="1:6" x14ac:dyDescent="0.3">
      <c r="A140" s="53" t="s">
        <v>94</v>
      </c>
      <c r="B140" s="41" t="b">
        <v>0</v>
      </c>
      <c r="C140" s="42" t="s">
        <v>93</v>
      </c>
      <c r="D140" s="39"/>
      <c r="E140" s="39"/>
      <c r="F140" s="39"/>
    </row>
    <row r="141" spans="1:6" x14ac:dyDescent="0.3">
      <c r="A141" s="53" t="s">
        <v>92</v>
      </c>
      <c r="B141" s="41" t="b">
        <v>0</v>
      </c>
      <c r="C141" s="42" t="s">
        <v>91</v>
      </c>
      <c r="D141" s="39"/>
      <c r="E141" s="39"/>
      <c r="F141" s="39"/>
    </row>
    <row r="142" spans="1:6" x14ac:dyDescent="0.3">
      <c r="A142" s="53" t="s">
        <v>90</v>
      </c>
      <c r="B142" s="41" t="b">
        <v>0</v>
      </c>
      <c r="C142" s="126" t="s">
        <v>89</v>
      </c>
      <c r="D142" s="126"/>
      <c r="E142" s="126"/>
      <c r="F142" s="126"/>
    </row>
    <row r="143" spans="1:6" ht="15.75" thickBot="1" x14ac:dyDescent="0.3">
      <c r="A143" s="52" t="str">
        <f>IFERROR(INDEX(#REF!,MATCH(ROW()-ROW(A$133),#REF!,0),1),"")</f>
        <v/>
      </c>
      <c r="B143" s="9"/>
      <c r="C143" s="140" t="str">
        <f>IFERROR(INDEX(#REF!,MATCH(ROW()-ROW(A$133),#REF!,0),3),"")</f>
        <v/>
      </c>
      <c r="D143" s="140"/>
      <c r="E143" s="51" t="str">
        <f>IFERROR(INDEX(#REF!,MATCH(ROW()-ROW(A$133),#REF!,0),7),"")</f>
        <v/>
      </c>
      <c r="F143" s="50" t="str">
        <f>IFERROR(INDEX(#REF!,MATCH(ROW()-ROW(B$133),#REF!,0),8),"")</f>
        <v/>
      </c>
    </row>
    <row r="144" spans="1:6" ht="15" x14ac:dyDescent="0.25">
      <c r="A144" s="125" t="s">
        <v>88</v>
      </c>
      <c r="B144" s="125"/>
      <c r="C144" s="125"/>
      <c r="D144" s="125"/>
      <c r="E144" s="125"/>
      <c r="F144" s="125"/>
    </row>
    <row r="145" spans="1:6" x14ac:dyDescent="0.3">
      <c r="A145" s="45" t="s">
        <v>70</v>
      </c>
      <c r="B145" s="41" t="b">
        <v>0</v>
      </c>
      <c r="C145" s="45" t="s">
        <v>84</v>
      </c>
      <c r="D145" s="49"/>
      <c r="E145" s="49"/>
      <c r="F145" s="49"/>
    </row>
    <row r="146" spans="1:6" x14ac:dyDescent="0.3">
      <c r="A146" s="9" t="s">
        <v>69</v>
      </c>
      <c r="B146" s="41" t="b">
        <v>0</v>
      </c>
      <c r="C146" s="9" t="s">
        <v>87</v>
      </c>
      <c r="D146" s="3"/>
      <c r="E146" s="3"/>
      <c r="F146" s="3"/>
    </row>
    <row r="147" spans="1:6" x14ac:dyDescent="0.3">
      <c r="A147" s="9" t="s">
        <v>68</v>
      </c>
      <c r="B147" s="41" t="b">
        <v>0</v>
      </c>
      <c r="C147" s="9" t="s">
        <v>87</v>
      </c>
      <c r="D147" s="3"/>
      <c r="E147" s="3"/>
      <c r="F147" s="3"/>
    </row>
    <row r="148" spans="1:6" x14ac:dyDescent="0.3">
      <c r="A148" s="9" t="s">
        <v>67</v>
      </c>
      <c r="B148" s="41" t="b">
        <v>0</v>
      </c>
      <c r="C148" s="9" t="s">
        <v>84</v>
      </c>
      <c r="D148" s="3"/>
      <c r="E148" s="3"/>
      <c r="F148" s="3"/>
    </row>
    <row r="149" spans="1:6" x14ac:dyDescent="0.3">
      <c r="A149" s="9" t="s">
        <v>66</v>
      </c>
      <c r="B149" s="41" t="b">
        <v>0</v>
      </c>
      <c r="C149" s="9" t="s">
        <v>84</v>
      </c>
      <c r="D149" s="3"/>
      <c r="E149" s="3"/>
      <c r="F149" s="3"/>
    </row>
    <row r="150" spans="1:6" x14ac:dyDescent="0.3">
      <c r="A150" s="9" t="s">
        <v>65</v>
      </c>
      <c r="B150" s="41" t="b">
        <v>0</v>
      </c>
      <c r="C150" s="9" t="s">
        <v>84</v>
      </c>
      <c r="D150" s="3"/>
      <c r="E150" s="3"/>
      <c r="F150" s="3"/>
    </row>
    <row r="151" spans="1:6" x14ac:dyDescent="0.3">
      <c r="A151" s="9" t="s">
        <v>86</v>
      </c>
      <c r="B151" s="41" t="b">
        <v>0</v>
      </c>
      <c r="C151" s="9" t="s">
        <v>84</v>
      </c>
      <c r="D151" s="3"/>
      <c r="E151" s="3"/>
      <c r="F151" s="3"/>
    </row>
    <row r="152" spans="1:6" x14ac:dyDescent="0.3">
      <c r="A152" s="9" t="s">
        <v>85</v>
      </c>
      <c r="B152" s="41" t="b">
        <v>0</v>
      </c>
      <c r="C152" s="9" t="s">
        <v>84</v>
      </c>
      <c r="D152" s="3"/>
      <c r="E152" s="3"/>
      <c r="F152" s="3"/>
    </row>
    <row r="153" spans="1:6" x14ac:dyDescent="0.3">
      <c r="A153" s="9" t="s">
        <v>83</v>
      </c>
      <c r="B153" s="41" t="b">
        <v>0</v>
      </c>
      <c r="C153" s="9" t="s">
        <v>82</v>
      </c>
      <c r="D153" s="3"/>
      <c r="E153" s="3"/>
      <c r="F153" s="3"/>
    </row>
    <row r="154" spans="1:6" x14ac:dyDescent="0.3">
      <c r="A154" s="9" t="s">
        <v>81</v>
      </c>
      <c r="B154" s="41" t="b">
        <v>0</v>
      </c>
      <c r="C154" s="9" t="s">
        <v>80</v>
      </c>
      <c r="D154" s="3"/>
      <c r="E154" s="3"/>
      <c r="F154" s="3"/>
    </row>
    <row r="155" spans="1:6" x14ac:dyDescent="0.3">
      <c r="A155" s="9" t="s">
        <v>79</v>
      </c>
      <c r="B155" s="41" t="b">
        <v>0</v>
      </c>
      <c r="C155" s="9" t="s">
        <v>78</v>
      </c>
      <c r="D155" s="3"/>
      <c r="E155" s="3"/>
      <c r="F155" s="3"/>
    </row>
    <row r="156" spans="1:6" ht="28.35" customHeight="1" x14ac:dyDescent="0.3">
      <c r="A156" s="9" t="s">
        <v>77</v>
      </c>
      <c r="B156" s="41" t="b">
        <v>0</v>
      </c>
      <c r="C156" s="134" t="s">
        <v>76</v>
      </c>
      <c r="D156" s="134"/>
      <c r="E156" s="134"/>
      <c r="F156" s="134"/>
    </row>
    <row r="157" spans="1:6" ht="27" x14ac:dyDescent="0.3">
      <c r="A157" s="3" t="s">
        <v>75</v>
      </c>
      <c r="B157" s="41" t="b">
        <v>0</v>
      </c>
      <c r="C157" s="9" t="s">
        <v>74</v>
      </c>
      <c r="D157" s="3"/>
      <c r="E157" s="3"/>
      <c r="F157" s="3"/>
    </row>
    <row r="158" spans="1:6" ht="27" x14ac:dyDescent="0.3">
      <c r="A158" s="3" t="s">
        <v>73</v>
      </c>
      <c r="B158" s="41" t="b">
        <v>0</v>
      </c>
      <c r="C158" s="9" t="s">
        <v>72</v>
      </c>
      <c r="D158" s="3"/>
      <c r="E158" s="3"/>
      <c r="F158" s="3"/>
    </row>
    <row r="159" spans="1:6" ht="15.75" thickBot="1" x14ac:dyDescent="0.3">
      <c r="A159" s="48" t="str">
        <f>IFERROR(INDEX(#REF!,MATCH(ROW()-ROW(A$133),#REF!,0),1),"")</f>
        <v/>
      </c>
      <c r="B159" s="19"/>
      <c r="C159" s="124" t="str">
        <f>IFERROR(INDEX(#REF!,MATCH(ROW()-ROW(A$133),#REF!,0),3),"")</f>
        <v/>
      </c>
      <c r="D159" s="124"/>
      <c r="E159" s="47" t="str">
        <f>IFERROR(INDEX(#REF!,MATCH(ROW()-ROW(A$133),#REF!,0),7),"")</f>
        <v/>
      </c>
      <c r="F159" s="46" t="str">
        <f>IFERROR(INDEX(#REF!,MATCH(ROW()-ROW(B$133),#REF!,0),8),"")</f>
        <v/>
      </c>
    </row>
    <row r="160" spans="1:6" ht="15" x14ac:dyDescent="0.25">
      <c r="A160" s="125" t="s">
        <v>71</v>
      </c>
      <c r="B160" s="125"/>
      <c r="C160" s="125"/>
      <c r="D160" s="125"/>
      <c r="E160" s="125"/>
      <c r="F160" s="125"/>
    </row>
    <row r="161" spans="1:6" x14ac:dyDescent="0.3">
      <c r="A161" s="45" t="s">
        <v>70</v>
      </c>
      <c r="B161" s="41" t="b">
        <v>0</v>
      </c>
      <c r="C161" s="45" t="s">
        <v>63</v>
      </c>
      <c r="D161" s="45"/>
      <c r="E161" s="45"/>
      <c r="F161" s="45"/>
    </row>
    <row r="162" spans="1:6" x14ac:dyDescent="0.3">
      <c r="A162" s="9" t="s">
        <v>185</v>
      </c>
      <c r="B162" s="41" t="b">
        <v>0</v>
      </c>
      <c r="C162" s="9" t="s">
        <v>63</v>
      </c>
      <c r="D162" s="9"/>
      <c r="E162" s="9"/>
      <c r="F162" s="9"/>
    </row>
    <row r="163" spans="1:6" x14ac:dyDescent="0.3">
      <c r="A163" s="9" t="s">
        <v>68</v>
      </c>
      <c r="B163" s="41" t="b">
        <v>0</v>
      </c>
      <c r="C163" s="9" t="s">
        <v>63</v>
      </c>
      <c r="D163" s="9"/>
      <c r="E163" s="9"/>
      <c r="F163" s="9"/>
    </row>
    <row r="164" spans="1:6" x14ac:dyDescent="0.3">
      <c r="A164" s="9" t="s">
        <v>67</v>
      </c>
      <c r="B164" s="41" t="b">
        <v>0</v>
      </c>
      <c r="C164" s="9" t="s">
        <v>63</v>
      </c>
      <c r="D164" s="9"/>
      <c r="E164" s="9"/>
      <c r="F164" s="9"/>
    </row>
    <row r="165" spans="1:6" x14ac:dyDescent="0.3">
      <c r="A165" s="9" t="s">
        <v>66</v>
      </c>
      <c r="B165" s="41" t="b">
        <v>0</v>
      </c>
      <c r="C165" s="9" t="s">
        <v>63</v>
      </c>
      <c r="D165" s="9"/>
      <c r="E165" s="9"/>
      <c r="F165" s="9"/>
    </row>
    <row r="166" spans="1:6" x14ac:dyDescent="0.3">
      <c r="A166" s="9" t="s">
        <v>65</v>
      </c>
      <c r="B166" s="41" t="b">
        <v>0</v>
      </c>
      <c r="C166" s="9" t="s">
        <v>63</v>
      </c>
      <c r="D166" s="9"/>
      <c r="E166" s="9"/>
      <c r="F166" s="9"/>
    </row>
    <row r="167" spans="1:6" x14ac:dyDescent="0.3">
      <c r="A167" s="9" t="s">
        <v>64</v>
      </c>
      <c r="B167" s="41" t="b">
        <v>0</v>
      </c>
      <c r="C167" s="9" t="s">
        <v>63</v>
      </c>
      <c r="D167" s="9"/>
      <c r="E167" s="9"/>
      <c r="F167" s="9"/>
    </row>
    <row r="168" spans="1:6" ht="15" x14ac:dyDescent="0.25">
      <c r="A168" s="48" t="str">
        <f>IFERROR(INDEX(#REF!,MATCH(ROW()-ROW(A$133),#REF!,0),1),"")</f>
        <v/>
      </c>
      <c r="B168" s="19"/>
      <c r="C168" s="124" t="str">
        <f>IFERROR(INDEX(#REF!,MATCH(ROW()-ROW(A$133),#REF!,0),3),"")</f>
        <v/>
      </c>
      <c r="D168" s="124"/>
      <c r="E168" s="47" t="str">
        <f>IFERROR(INDEX(#REF!,MATCH(ROW()-ROW(A$133),#REF!,0),7),"")</f>
        <v/>
      </c>
      <c r="F168" s="46" t="str">
        <f>IFERROR(INDEX(#REF!,MATCH(ROW()-ROW(B$133),#REF!,0),8),"")</f>
        <v/>
      </c>
    </row>
    <row r="169" spans="1:6" ht="15" x14ac:dyDescent="0.25">
      <c r="A169" s="154" t="s">
        <v>62</v>
      </c>
      <c r="B169" s="154"/>
      <c r="C169" s="154"/>
      <c r="D169" s="154"/>
      <c r="E169" s="154"/>
      <c r="F169" s="154"/>
    </row>
    <row r="170" spans="1:6" x14ac:dyDescent="0.3">
      <c r="A170" s="45" t="s">
        <v>61</v>
      </c>
      <c r="B170" s="41" t="b">
        <v>0</v>
      </c>
      <c r="C170" s="44" t="s">
        <v>60</v>
      </c>
      <c r="D170" s="43"/>
      <c r="E170" s="43"/>
      <c r="F170" s="43"/>
    </row>
    <row r="171" spans="1:6" x14ac:dyDescent="0.3">
      <c r="A171" s="9" t="s">
        <v>59</v>
      </c>
      <c r="B171" s="41" t="b">
        <v>0</v>
      </c>
      <c r="C171" s="42" t="s">
        <v>58</v>
      </c>
      <c r="D171" s="39"/>
      <c r="E171" s="39"/>
      <c r="F171" s="39"/>
    </row>
    <row r="172" spans="1:6" ht="28.35" customHeight="1" x14ac:dyDescent="0.3">
      <c r="A172" s="9" t="s">
        <v>57</v>
      </c>
      <c r="B172" s="41" t="b">
        <v>0</v>
      </c>
      <c r="C172" s="126" t="s">
        <v>56</v>
      </c>
      <c r="D172" s="126"/>
      <c r="E172" s="126"/>
      <c r="F172" s="126"/>
    </row>
    <row r="173" spans="1:6" x14ac:dyDescent="0.3">
      <c r="A173" s="9" t="s">
        <v>55</v>
      </c>
      <c r="B173" s="41" t="b">
        <v>0</v>
      </c>
      <c r="C173" s="42" t="s">
        <v>54</v>
      </c>
      <c r="D173" s="39"/>
      <c r="E173" s="39"/>
      <c r="F173" s="39"/>
    </row>
    <row r="174" spans="1:6" ht="28.35" customHeight="1" x14ac:dyDescent="0.3">
      <c r="A174" s="9" t="s">
        <v>53</v>
      </c>
      <c r="B174" s="41" t="b">
        <v>0</v>
      </c>
      <c r="C174" s="126" t="s">
        <v>52</v>
      </c>
      <c r="D174" s="126"/>
      <c r="E174" s="126"/>
      <c r="F174" s="126"/>
    </row>
    <row r="175" spans="1:6" ht="28.35" customHeight="1" x14ac:dyDescent="0.3">
      <c r="A175" s="9" t="s">
        <v>51</v>
      </c>
      <c r="B175" s="41" t="b">
        <v>0</v>
      </c>
      <c r="C175" s="126" t="s">
        <v>50</v>
      </c>
      <c r="D175" s="126"/>
      <c r="E175" s="126"/>
      <c r="F175" s="126"/>
    </row>
    <row r="176" spans="1:6" ht="15" x14ac:dyDescent="0.25">
      <c r="A176" s="40"/>
      <c r="B176" s="40"/>
      <c r="C176" s="39"/>
      <c r="D176" s="39"/>
      <c r="E176" s="39"/>
      <c r="F176" s="39"/>
    </row>
    <row r="177" spans="1:6" ht="15.75" thickBot="1" x14ac:dyDescent="0.3">
      <c r="A177" s="147" t="s">
        <v>49</v>
      </c>
      <c r="B177" s="147"/>
      <c r="C177" s="147"/>
      <c r="D177" s="147"/>
      <c r="E177" s="147"/>
      <c r="F177" s="147"/>
    </row>
    <row r="178" spans="1:6" s="38" customFormat="1" ht="28.35" customHeight="1" x14ac:dyDescent="0.25">
      <c r="A178" s="127" t="s">
        <v>48</v>
      </c>
      <c r="B178" s="127"/>
      <c r="C178" s="127"/>
      <c r="D178" s="127"/>
      <c r="E178" s="127"/>
      <c r="F178" s="127"/>
    </row>
    <row r="179" spans="1:6" ht="15" x14ac:dyDescent="0.25">
      <c r="A179" s="20"/>
      <c r="B179" s="20"/>
      <c r="C179" s="20"/>
      <c r="D179" s="20"/>
      <c r="E179" s="20"/>
      <c r="F179" s="20"/>
    </row>
    <row r="180" spans="1:6" ht="15" x14ac:dyDescent="0.25">
      <c r="A180" s="16" t="s">
        <v>47</v>
      </c>
      <c r="B180" s="15"/>
      <c r="C180" s="15"/>
      <c r="D180" s="15"/>
      <c r="E180" s="15"/>
      <c r="F180" s="15"/>
    </row>
    <row r="181" spans="1:6" ht="15" x14ac:dyDescent="0.25">
      <c r="A181" s="156" t="s">
        <v>12</v>
      </c>
      <c r="B181" s="156"/>
      <c r="C181" s="13"/>
      <c r="D181" s="14"/>
      <c r="E181" s="13"/>
      <c r="F181" s="13"/>
    </row>
    <row r="182" spans="1:6" ht="15" x14ac:dyDescent="0.25">
      <c r="A182" s="12" t="s">
        <v>11</v>
      </c>
      <c r="B182" s="12"/>
      <c r="C182" s="130"/>
      <c r="D182" s="130"/>
      <c r="E182" s="130"/>
      <c r="F182" s="130"/>
    </row>
    <row r="183" spans="1:6" ht="20.25" customHeight="1" x14ac:dyDescent="0.25">
      <c r="A183" s="9" t="s">
        <v>10</v>
      </c>
      <c r="B183" s="9"/>
      <c r="C183" s="129"/>
      <c r="D183" s="129"/>
      <c r="E183" s="129"/>
      <c r="F183" s="129"/>
    </row>
    <row r="184" spans="1:6" ht="15" x14ac:dyDescent="0.25">
      <c r="A184" s="11" t="s">
        <v>9</v>
      </c>
      <c r="B184" s="9"/>
      <c r="C184" s="6"/>
      <c r="D184" s="5"/>
      <c r="E184" s="5"/>
      <c r="F184" s="5"/>
    </row>
    <row r="185" spans="1:6" ht="15" x14ac:dyDescent="0.25">
      <c r="A185" s="9" t="s">
        <v>8</v>
      </c>
      <c r="B185" s="9"/>
      <c r="C185" s="116"/>
      <c r="D185" s="116"/>
      <c r="E185" s="116"/>
      <c r="F185" s="116"/>
    </row>
    <row r="186" spans="1:6" ht="15" x14ac:dyDescent="0.25">
      <c r="A186" s="9" t="s">
        <v>7</v>
      </c>
      <c r="B186" s="9"/>
      <c r="C186" s="116"/>
      <c r="D186" s="116"/>
      <c r="E186" s="116"/>
      <c r="F186" s="116"/>
    </row>
    <row r="187" spans="1:6" ht="15" x14ac:dyDescent="0.25">
      <c r="A187" s="9" t="s">
        <v>6</v>
      </c>
      <c r="B187" s="9"/>
      <c r="C187" s="105"/>
      <c r="D187" s="105"/>
      <c r="E187" s="105"/>
      <c r="F187" s="106"/>
    </row>
    <row r="188" spans="1:6" ht="27" x14ac:dyDescent="0.25">
      <c r="A188" s="3" t="s">
        <v>5</v>
      </c>
      <c r="B188" s="9"/>
      <c r="C188" s="158"/>
      <c r="D188" s="158"/>
      <c r="E188" s="158"/>
      <c r="F188" s="106"/>
    </row>
    <row r="189" spans="1:6" ht="15" x14ac:dyDescent="0.25">
      <c r="A189" s="9" t="s">
        <v>4</v>
      </c>
      <c r="B189" s="9"/>
      <c r="C189" s="116"/>
      <c r="D189" s="116"/>
      <c r="E189" s="116"/>
      <c r="F189" s="116"/>
    </row>
    <row r="190" spans="1:6" ht="15" x14ac:dyDescent="0.25">
      <c r="A190" s="9" t="s">
        <v>3</v>
      </c>
      <c r="B190" s="9"/>
      <c r="C190" s="116"/>
      <c r="D190" s="116"/>
      <c r="E190" s="116"/>
      <c r="F190" s="116"/>
    </row>
    <row r="191" spans="1:6" ht="15" x14ac:dyDescent="0.25">
      <c r="A191" s="9" t="s">
        <v>2</v>
      </c>
      <c r="B191" s="9"/>
      <c r="C191" s="105"/>
      <c r="D191" s="105"/>
      <c r="E191" s="105"/>
      <c r="F191" s="105"/>
    </row>
    <row r="192" spans="1:6" ht="28.35" customHeight="1" x14ac:dyDescent="0.25">
      <c r="A192" s="146" t="s">
        <v>1</v>
      </c>
      <c r="B192" s="146"/>
      <c r="C192" s="146"/>
      <c r="D192" s="116"/>
      <c r="E192" s="116"/>
      <c r="F192" s="105"/>
    </row>
    <row r="193" spans="1:6" ht="15" x14ac:dyDescent="0.25">
      <c r="A193" s="118" t="s">
        <v>46</v>
      </c>
      <c r="B193" s="118"/>
      <c r="C193" s="36"/>
      <c r="D193" s="37"/>
      <c r="E193" s="36"/>
      <c r="F193" s="36"/>
    </row>
    <row r="194" spans="1:6" ht="15" x14ac:dyDescent="0.25">
      <c r="A194" s="7" t="s">
        <v>45</v>
      </c>
      <c r="B194" s="9"/>
      <c r="C194" s="6"/>
      <c r="D194" s="5"/>
      <c r="E194" s="5"/>
      <c r="F194" s="5"/>
    </row>
    <row r="195" spans="1:6" ht="15" x14ac:dyDescent="0.25">
      <c r="A195" s="11" t="s">
        <v>44</v>
      </c>
      <c r="B195" s="9"/>
      <c r="C195" s="6"/>
      <c r="D195" s="5"/>
      <c r="E195" s="5"/>
      <c r="F195" s="5"/>
    </row>
    <row r="196" spans="1:6" ht="15" x14ac:dyDescent="0.25">
      <c r="A196" s="7" t="s">
        <v>43</v>
      </c>
      <c r="B196" s="9"/>
      <c r="C196" s="129"/>
      <c r="D196" s="129"/>
      <c r="E196" s="129"/>
      <c r="F196" s="10"/>
    </row>
    <row r="197" spans="1:6" ht="15" x14ac:dyDescent="0.25">
      <c r="A197" s="7" t="s">
        <v>42</v>
      </c>
      <c r="B197" s="9"/>
      <c r="C197" s="129"/>
      <c r="D197" s="129"/>
      <c r="E197" s="129"/>
      <c r="F197" s="10"/>
    </row>
    <row r="198" spans="1:6" ht="15" x14ac:dyDescent="0.25">
      <c r="A198" s="7" t="s">
        <v>41</v>
      </c>
      <c r="B198" s="9"/>
      <c r="C198" s="129"/>
      <c r="D198" s="129"/>
      <c r="E198" s="129"/>
      <c r="F198" s="10"/>
    </row>
    <row r="199" spans="1:6" ht="15" x14ac:dyDescent="0.25">
      <c r="A199" s="7" t="s">
        <v>40</v>
      </c>
      <c r="B199" s="9"/>
      <c r="C199" s="129"/>
      <c r="D199" s="129"/>
      <c r="E199" s="129"/>
      <c r="F199" s="10"/>
    </row>
    <row r="200" spans="1:6" ht="15" x14ac:dyDescent="0.25">
      <c r="A200" s="7" t="s">
        <v>39</v>
      </c>
      <c r="B200" s="9"/>
      <c r="C200" s="129"/>
      <c r="D200" s="129"/>
      <c r="E200" s="129"/>
      <c r="F200" s="10"/>
    </row>
    <row r="201" spans="1:6" ht="28.35" customHeight="1" x14ac:dyDescent="0.25">
      <c r="A201" s="128" t="s">
        <v>38</v>
      </c>
      <c r="B201" s="128"/>
      <c r="C201" s="128"/>
      <c r="D201" s="128"/>
      <c r="E201" s="128"/>
      <c r="F201" s="128"/>
    </row>
    <row r="202" spans="1:6" ht="15" x14ac:dyDescent="0.25">
      <c r="A202" s="22" t="s">
        <v>37</v>
      </c>
      <c r="B202" s="21"/>
      <c r="C202" s="6"/>
      <c r="D202" s="5"/>
      <c r="E202" s="5"/>
      <c r="F202" s="5"/>
    </row>
    <row r="203" spans="1:6" ht="15" x14ac:dyDescent="0.25">
      <c r="A203" s="35" t="s">
        <v>2</v>
      </c>
      <c r="B203" s="35"/>
      <c r="C203" s="131"/>
      <c r="D203" s="131"/>
      <c r="E203" s="35"/>
      <c r="F203" s="35" t="s">
        <v>36</v>
      </c>
    </row>
    <row r="204" spans="1:6" ht="15" x14ac:dyDescent="0.25">
      <c r="A204" s="129"/>
      <c r="B204" s="129"/>
      <c r="C204" s="129"/>
      <c r="D204" s="129"/>
      <c r="E204" s="129"/>
      <c r="F204" s="34"/>
    </row>
    <row r="205" spans="1:6" ht="15" x14ac:dyDescent="0.25">
      <c r="A205" s="129"/>
      <c r="B205" s="129"/>
      <c r="C205" s="129"/>
      <c r="D205" s="129"/>
      <c r="E205" s="129"/>
      <c r="F205" s="34"/>
    </row>
    <row r="206" spans="1:6" ht="15" x14ac:dyDescent="0.25">
      <c r="A206" s="129"/>
      <c r="B206" s="129"/>
      <c r="C206" s="129"/>
      <c r="D206" s="129"/>
      <c r="E206" s="129"/>
      <c r="F206" s="34"/>
    </row>
    <row r="207" spans="1:6" ht="15" x14ac:dyDescent="0.25">
      <c r="A207" s="129"/>
      <c r="B207" s="129"/>
      <c r="C207" s="129"/>
      <c r="D207" s="129"/>
      <c r="E207" s="129"/>
      <c r="F207" s="34"/>
    </row>
    <row r="208" spans="1:6" ht="15" x14ac:dyDescent="0.25">
      <c r="A208" s="118" t="s">
        <v>35</v>
      </c>
      <c r="B208" s="118"/>
      <c r="C208" s="118"/>
      <c r="D208" s="118"/>
      <c r="E208" s="118"/>
      <c r="F208" s="33"/>
    </row>
    <row r="209" spans="1:6" ht="15" x14ac:dyDescent="0.25">
      <c r="A209" s="22" t="s">
        <v>22</v>
      </c>
      <c r="B209" s="21"/>
      <c r="C209" s="6"/>
      <c r="D209" s="5"/>
      <c r="E209" s="5"/>
      <c r="F209" s="5"/>
    </row>
    <row r="210" spans="1:6" ht="15" x14ac:dyDescent="0.25">
      <c r="A210" s="119" t="s">
        <v>34</v>
      </c>
      <c r="B210" s="119"/>
      <c r="C210" s="119"/>
      <c r="D210" s="119"/>
      <c r="E210" s="119"/>
      <c r="F210" s="32"/>
    </row>
    <row r="211" spans="1:6" ht="15" x14ac:dyDescent="0.25">
      <c r="A211" s="119" t="s">
        <v>33</v>
      </c>
      <c r="B211" s="119"/>
      <c r="C211" s="119"/>
      <c r="D211" s="7"/>
      <c r="E211" s="31"/>
      <c r="F211" s="30"/>
    </row>
    <row r="212" spans="1:6" ht="15" x14ac:dyDescent="0.25">
      <c r="A212" s="7" t="s">
        <v>32</v>
      </c>
      <c r="B212" s="7"/>
      <c r="C212" s="31"/>
      <c r="D212" s="7"/>
      <c r="E212" s="31"/>
      <c r="F212" s="30"/>
    </row>
    <row r="213" spans="1:6" ht="15" x14ac:dyDescent="0.25">
      <c r="A213" s="119" t="s">
        <v>31</v>
      </c>
      <c r="B213" s="119"/>
      <c r="C213" s="119"/>
      <c r="D213" s="119"/>
      <c r="E213" s="119"/>
      <c r="F213" s="30"/>
    </row>
    <row r="214" spans="1:6" ht="15" x14ac:dyDescent="0.25">
      <c r="A214" s="119" t="s">
        <v>30</v>
      </c>
      <c r="B214" s="119"/>
      <c r="C214" s="119"/>
      <c r="D214" s="119"/>
      <c r="E214" s="119"/>
      <c r="F214" s="29"/>
    </row>
    <row r="215" spans="1:6" ht="15" x14ac:dyDescent="0.25">
      <c r="A215" s="118" t="s">
        <v>29</v>
      </c>
      <c r="B215" s="118"/>
      <c r="C215" s="118"/>
      <c r="D215" s="118"/>
      <c r="E215" s="118"/>
      <c r="F215" s="28"/>
    </row>
    <row r="216" spans="1:6" ht="15" x14ac:dyDescent="0.25">
      <c r="A216" s="22" t="s">
        <v>28</v>
      </c>
      <c r="B216" s="21"/>
      <c r="C216" s="6"/>
      <c r="D216" s="5"/>
      <c r="E216" s="5"/>
      <c r="F216" s="5"/>
    </row>
    <row r="217" spans="1:6" ht="15" x14ac:dyDescent="0.25">
      <c r="A217" s="119" t="s">
        <v>27</v>
      </c>
      <c r="B217" s="119"/>
      <c r="C217" s="119"/>
      <c r="D217" s="119"/>
      <c r="E217" s="119"/>
      <c r="F217" s="27"/>
    </row>
    <row r="218" spans="1:6" ht="15" x14ac:dyDescent="0.25">
      <c r="A218" s="119" t="s">
        <v>26</v>
      </c>
      <c r="B218" s="119"/>
      <c r="C218" s="119"/>
      <c r="D218" s="119"/>
      <c r="E218" s="119"/>
      <c r="F218" s="27"/>
    </row>
    <row r="219" spans="1:6" ht="15" x14ac:dyDescent="0.25">
      <c r="A219" s="7" t="s">
        <v>25</v>
      </c>
      <c r="B219" s="7"/>
      <c r="C219" s="7"/>
      <c r="D219" s="7"/>
      <c r="E219" s="7"/>
      <c r="F219" s="27"/>
    </row>
    <row r="220" spans="1:6" ht="15" x14ac:dyDescent="0.25">
      <c r="A220" s="7" t="s">
        <v>24</v>
      </c>
      <c r="B220" s="7"/>
      <c r="C220" s="7"/>
      <c r="D220" s="7"/>
      <c r="E220" s="7"/>
      <c r="F220" s="26"/>
    </row>
    <row r="221" spans="1:6" ht="15" x14ac:dyDescent="0.25">
      <c r="A221" s="25" t="s">
        <v>23</v>
      </c>
      <c r="B221" s="25"/>
      <c r="C221" s="23"/>
      <c r="D221" s="24"/>
      <c r="E221" s="23"/>
      <c r="F221" s="23"/>
    </row>
    <row r="222" spans="1:6" ht="15" x14ac:dyDescent="0.25">
      <c r="A222" s="22" t="s">
        <v>22</v>
      </c>
      <c r="B222" s="21"/>
      <c r="C222" s="6"/>
      <c r="D222" s="5"/>
      <c r="E222" s="5"/>
      <c r="F222" s="5"/>
    </row>
    <row r="223" spans="1:6" ht="15" x14ac:dyDescent="0.25">
      <c r="A223" s="21" t="s">
        <v>21</v>
      </c>
      <c r="B223" s="21"/>
      <c r="C223" s="116"/>
      <c r="D223" s="116"/>
      <c r="E223" s="9" t="s">
        <v>20</v>
      </c>
      <c r="F223" s="10"/>
    </row>
    <row r="224" spans="1:6" ht="15" x14ac:dyDescent="0.25">
      <c r="A224" s="9" t="s">
        <v>19</v>
      </c>
      <c r="B224" s="9"/>
      <c r="C224" s="116"/>
      <c r="D224" s="116"/>
      <c r="E224" s="9" t="s">
        <v>18</v>
      </c>
      <c r="F224" s="10"/>
    </row>
    <row r="225" spans="1:6" ht="15" x14ac:dyDescent="0.25">
      <c r="A225" s="9" t="s">
        <v>17</v>
      </c>
      <c r="B225" s="9"/>
      <c r="C225" s="116"/>
      <c r="D225" s="116"/>
      <c r="E225" s="9" t="s">
        <v>16</v>
      </c>
      <c r="F225" s="10"/>
    </row>
    <row r="226" spans="1:6" ht="27" x14ac:dyDescent="0.25">
      <c r="A226" s="9" t="s">
        <v>15</v>
      </c>
      <c r="B226" s="9"/>
      <c r="C226" s="116"/>
      <c r="D226" s="116"/>
      <c r="E226" s="3" t="s">
        <v>14</v>
      </c>
      <c r="F226" s="10"/>
    </row>
    <row r="227" spans="1:6" ht="15" x14ac:dyDescent="0.25">
      <c r="A227" s="19"/>
      <c r="B227" s="19"/>
      <c r="C227" s="19"/>
      <c r="D227" s="19"/>
      <c r="E227" s="19"/>
      <c r="F227" s="19"/>
    </row>
    <row r="228" spans="1:6" ht="15" x14ac:dyDescent="0.25">
      <c r="A228" s="20"/>
      <c r="B228" s="20"/>
      <c r="C228" s="20"/>
      <c r="D228" s="20"/>
      <c r="E228" s="20"/>
      <c r="F228" s="20"/>
    </row>
    <row r="229" spans="1:6" ht="15" x14ac:dyDescent="0.25">
      <c r="A229" s="16" t="s">
        <v>186</v>
      </c>
      <c r="B229" s="15"/>
      <c r="C229" s="15"/>
      <c r="D229" s="15"/>
      <c r="E229" s="15"/>
      <c r="F229" s="15"/>
    </row>
    <row r="230" spans="1:6" ht="15" x14ac:dyDescent="0.25">
      <c r="A230" s="156" t="s">
        <v>12</v>
      </c>
      <c r="B230" s="156"/>
      <c r="C230" s="13"/>
      <c r="D230" s="14"/>
      <c r="E230" s="13"/>
      <c r="F230" s="13"/>
    </row>
    <row r="231" spans="1:6" ht="15" x14ac:dyDescent="0.25">
      <c r="A231" s="12" t="s">
        <v>11</v>
      </c>
      <c r="B231" s="12"/>
      <c r="C231" s="157" t="s">
        <v>187</v>
      </c>
      <c r="D231" s="157"/>
      <c r="E231" s="157"/>
      <c r="F231" s="157"/>
    </row>
    <row r="232" spans="1:6" ht="133.5" customHeight="1" x14ac:dyDescent="0.25">
      <c r="A232" s="9" t="s">
        <v>10</v>
      </c>
      <c r="B232" s="9"/>
      <c r="C232" s="145" t="s">
        <v>192</v>
      </c>
      <c r="D232" s="145"/>
      <c r="E232" s="145"/>
      <c r="F232" s="145"/>
    </row>
    <row r="233" spans="1:6" ht="15" x14ac:dyDescent="0.25">
      <c r="A233" s="11" t="s">
        <v>9</v>
      </c>
      <c r="B233" s="9"/>
      <c r="C233" s="6"/>
      <c r="D233" s="5"/>
      <c r="E233" s="5"/>
      <c r="F233" s="5"/>
    </row>
    <row r="234" spans="1:6" ht="57.75" customHeight="1" x14ac:dyDescent="0.25">
      <c r="A234" s="9" t="s">
        <v>8</v>
      </c>
      <c r="B234" s="9"/>
      <c r="C234" s="155" t="s">
        <v>199</v>
      </c>
      <c r="D234" s="116"/>
      <c r="E234" s="116"/>
      <c r="F234" s="116"/>
    </row>
    <row r="235" spans="1:6" ht="15" x14ac:dyDescent="0.25">
      <c r="A235" s="9" t="s">
        <v>7</v>
      </c>
      <c r="B235" s="9"/>
      <c r="C235" s="155" t="s">
        <v>188</v>
      </c>
      <c r="D235" s="116"/>
      <c r="E235" s="116"/>
      <c r="F235" s="116"/>
    </row>
    <row r="236" spans="1:6" ht="15" x14ac:dyDescent="0.25">
      <c r="A236" s="9" t="s">
        <v>6</v>
      </c>
      <c r="B236" s="9"/>
      <c r="C236" s="105" t="s">
        <v>182</v>
      </c>
      <c r="D236" s="105"/>
      <c r="E236" s="105"/>
      <c r="F236" s="106"/>
    </row>
    <row r="237" spans="1:6" ht="20.25" customHeight="1" x14ac:dyDescent="0.25">
      <c r="A237" s="3" t="s">
        <v>5</v>
      </c>
      <c r="B237" s="9"/>
      <c r="C237" s="159" t="s">
        <v>190</v>
      </c>
      <c r="D237" s="159"/>
      <c r="E237" s="159"/>
      <c r="F237" s="159"/>
    </row>
    <row r="238" spans="1:6" ht="15" x14ac:dyDescent="0.25">
      <c r="A238" s="9" t="s">
        <v>4</v>
      </c>
      <c r="B238" s="9"/>
      <c r="C238" s="116" t="s">
        <v>181</v>
      </c>
      <c r="D238" s="116"/>
      <c r="E238" s="116"/>
      <c r="F238" s="116"/>
    </row>
    <row r="239" spans="1:6" ht="15" x14ac:dyDescent="0.25">
      <c r="A239" s="9" t="s">
        <v>3</v>
      </c>
      <c r="B239" s="9"/>
      <c r="C239" s="116" t="s">
        <v>181</v>
      </c>
      <c r="D239" s="116"/>
      <c r="E239" s="116"/>
      <c r="F239" s="116"/>
    </row>
    <row r="240" spans="1:6" ht="18.75" customHeight="1" x14ac:dyDescent="0.25">
      <c r="A240" s="9" t="s">
        <v>2</v>
      </c>
      <c r="B240" s="9"/>
      <c r="C240" s="116" t="s">
        <v>189</v>
      </c>
      <c r="D240" s="116"/>
      <c r="E240" s="116"/>
      <c r="F240" s="116"/>
    </row>
    <row r="241" spans="1:6" ht="28.35" customHeight="1" x14ac:dyDescent="0.25">
      <c r="A241" s="146" t="s">
        <v>1</v>
      </c>
      <c r="B241" s="146"/>
      <c r="C241" s="146"/>
      <c r="D241" s="129"/>
      <c r="E241" s="129"/>
      <c r="F241" s="8"/>
    </row>
    <row r="242" spans="1:6" ht="15" x14ac:dyDescent="0.25">
      <c r="A242" s="7" t="s">
        <v>13</v>
      </c>
      <c r="B242" s="7"/>
      <c r="C242" s="6"/>
      <c r="D242" s="5"/>
      <c r="E242" s="5"/>
      <c r="F242" s="5"/>
    </row>
    <row r="243" spans="1:6" ht="356.25" customHeight="1" x14ac:dyDescent="0.25">
      <c r="A243" s="4" t="s">
        <v>0</v>
      </c>
      <c r="B243" s="3"/>
      <c r="C243" s="161" t="s">
        <v>201</v>
      </c>
      <c r="D243" s="153"/>
      <c r="E243" s="153"/>
      <c r="F243" s="153"/>
    </row>
    <row r="244" spans="1:6" ht="15" x14ac:dyDescent="0.25">
      <c r="A244" s="19"/>
      <c r="B244" s="19"/>
      <c r="C244" s="17"/>
      <c r="D244" s="18"/>
      <c r="E244" s="17"/>
      <c r="F244" s="17"/>
    </row>
    <row r="246" spans="1:6" x14ac:dyDescent="0.25">
      <c r="A246" s="2"/>
      <c r="B246" s="2"/>
      <c r="C246" s="2"/>
    </row>
    <row r="247" spans="1:6" x14ac:dyDescent="0.25">
      <c r="A247" s="2"/>
      <c r="B247" s="2"/>
      <c r="C247" s="2"/>
    </row>
    <row r="248" spans="1:6" x14ac:dyDescent="0.25">
      <c r="A248" s="2"/>
      <c r="B248" s="2"/>
      <c r="C248" s="2"/>
    </row>
    <row r="249" spans="1:6" x14ac:dyDescent="0.25">
      <c r="A249" s="2"/>
      <c r="B249" s="2"/>
      <c r="C249" s="2"/>
    </row>
    <row r="250" spans="1:6" x14ac:dyDescent="0.25">
      <c r="A250" s="2"/>
      <c r="B250" s="2"/>
      <c r="C250" s="2"/>
    </row>
    <row r="251" spans="1:6" x14ac:dyDescent="0.25">
      <c r="A251" s="2"/>
      <c r="B251" s="2"/>
      <c r="C251" s="2"/>
    </row>
    <row r="252" spans="1:6" x14ac:dyDescent="0.25">
      <c r="A252" s="2"/>
      <c r="B252" s="2"/>
      <c r="C252" s="2"/>
    </row>
    <row r="253" spans="1:6" x14ac:dyDescent="0.25">
      <c r="A253" s="2"/>
      <c r="B253" s="2"/>
      <c r="C253" s="2"/>
    </row>
    <row r="254" spans="1:6" x14ac:dyDescent="0.25">
      <c r="A254" s="2"/>
      <c r="B254" s="2"/>
      <c r="C254" s="2"/>
    </row>
    <row r="255" spans="1:6" x14ac:dyDescent="0.25">
      <c r="A255" s="2"/>
      <c r="B255" s="2"/>
      <c r="C255" s="2"/>
    </row>
    <row r="256" spans="1:6" x14ac:dyDescent="0.25">
      <c r="A256" s="2"/>
      <c r="B256" s="2"/>
      <c r="C256" s="2"/>
    </row>
    <row r="257" spans="1:6" x14ac:dyDescent="0.25">
      <c r="A257" s="2"/>
      <c r="B257" s="2"/>
      <c r="C257" s="2"/>
      <c r="D257" s="2"/>
      <c r="E257" s="2"/>
      <c r="F257" s="2"/>
    </row>
  </sheetData>
  <mergeCells count="148">
    <mergeCell ref="A241:C241"/>
    <mergeCell ref="C243:F243"/>
    <mergeCell ref="A169:F169"/>
    <mergeCell ref="A177:F177"/>
    <mergeCell ref="C199:E199"/>
    <mergeCell ref="A204:E204"/>
    <mergeCell ref="A192:C192"/>
    <mergeCell ref="C197:E197"/>
    <mergeCell ref="D192:E192"/>
    <mergeCell ref="D241:E241"/>
    <mergeCell ref="A218:E218"/>
    <mergeCell ref="C190:F190"/>
    <mergeCell ref="C234:F234"/>
    <mergeCell ref="C235:F235"/>
    <mergeCell ref="C238:F238"/>
    <mergeCell ref="C239:F239"/>
    <mergeCell ref="A230:B230"/>
    <mergeCell ref="C232:F232"/>
    <mergeCell ref="C231:F231"/>
    <mergeCell ref="C188:E188"/>
    <mergeCell ref="A181:B181"/>
    <mergeCell ref="C237:F237"/>
    <mergeCell ref="A2:D2"/>
    <mergeCell ref="C5:F5"/>
    <mergeCell ref="C7:F7"/>
    <mergeCell ref="D108:E108"/>
    <mergeCell ref="A4:F4"/>
    <mergeCell ref="D104:E104"/>
    <mergeCell ref="C9:F9"/>
    <mergeCell ref="C11:F11"/>
    <mergeCell ref="A98:B98"/>
    <mergeCell ref="D105:E105"/>
    <mergeCell ref="A23:F23"/>
    <mergeCell ref="A7:B7"/>
    <mergeCell ref="A9:B9"/>
    <mergeCell ref="A26:F26"/>
    <mergeCell ref="A31:F31"/>
    <mergeCell ref="A81:F81"/>
    <mergeCell ref="C28:F28"/>
    <mergeCell ref="C29:F29"/>
    <mergeCell ref="C30:F30"/>
    <mergeCell ref="C17:F17"/>
    <mergeCell ref="C18:F18"/>
    <mergeCell ref="C20:F20"/>
    <mergeCell ref="C21:F21"/>
    <mergeCell ref="C22:F22"/>
    <mergeCell ref="D106:E106"/>
    <mergeCell ref="A112:B112"/>
    <mergeCell ref="C156:F156"/>
    <mergeCell ref="C98:F98"/>
    <mergeCell ref="D107:E107"/>
    <mergeCell ref="C95:F95"/>
    <mergeCell ref="C96:F96"/>
    <mergeCell ref="C99:F99"/>
    <mergeCell ref="C100:F100"/>
    <mergeCell ref="C101:F101"/>
    <mergeCell ref="A130:F130"/>
    <mergeCell ref="A128:F128"/>
    <mergeCell ref="C131:D131"/>
    <mergeCell ref="A133:F133"/>
    <mergeCell ref="A144:F144"/>
    <mergeCell ref="C143:D143"/>
    <mergeCell ref="C159:D159"/>
    <mergeCell ref="A160:F160"/>
    <mergeCell ref="C142:F142"/>
    <mergeCell ref="A217:E217"/>
    <mergeCell ref="A213:E213"/>
    <mergeCell ref="C175:F175"/>
    <mergeCell ref="C172:F172"/>
    <mergeCell ref="C174:F174"/>
    <mergeCell ref="A178:F178"/>
    <mergeCell ref="A193:B193"/>
    <mergeCell ref="A201:F201"/>
    <mergeCell ref="C198:E198"/>
    <mergeCell ref="C200:E200"/>
    <mergeCell ref="C196:E196"/>
    <mergeCell ref="C183:F183"/>
    <mergeCell ref="C189:F189"/>
    <mergeCell ref="C186:F186"/>
    <mergeCell ref="C185:F185"/>
    <mergeCell ref="C182:F182"/>
    <mergeCell ref="C168:D168"/>
    <mergeCell ref="A207:E207"/>
    <mergeCell ref="A206:E206"/>
    <mergeCell ref="A205:E205"/>
    <mergeCell ref="C203:D203"/>
    <mergeCell ref="C40:F40"/>
    <mergeCell ref="C45:F45"/>
    <mergeCell ref="C46:F46"/>
    <mergeCell ref="C47:F47"/>
    <mergeCell ref="C49:F49"/>
    <mergeCell ref="C36:F36"/>
    <mergeCell ref="C35:F35"/>
    <mergeCell ref="C34:F34"/>
    <mergeCell ref="C38:F38"/>
    <mergeCell ref="C39:F39"/>
    <mergeCell ref="C57:F57"/>
    <mergeCell ref="C58:F58"/>
    <mergeCell ref="C59:F59"/>
    <mergeCell ref="C61:F61"/>
    <mergeCell ref="C62:F62"/>
    <mergeCell ref="C50:F50"/>
    <mergeCell ref="C51:F51"/>
    <mergeCell ref="C53:F53"/>
    <mergeCell ref="C54:F54"/>
    <mergeCell ref="C55:F55"/>
    <mergeCell ref="C75:F75"/>
    <mergeCell ref="C76:F76"/>
    <mergeCell ref="C77:F77"/>
    <mergeCell ref="C78:F78"/>
    <mergeCell ref="C63:F63"/>
    <mergeCell ref="C68:F68"/>
    <mergeCell ref="C69:F69"/>
    <mergeCell ref="C70:F70"/>
    <mergeCell ref="C74:F74"/>
    <mergeCell ref="C79:F79"/>
    <mergeCell ref="C80:F80"/>
    <mergeCell ref="C83:F83"/>
    <mergeCell ref="C84:F84"/>
    <mergeCell ref="C85:F85"/>
    <mergeCell ref="A87:F87"/>
    <mergeCell ref="A92:F92"/>
    <mergeCell ref="A88:F88"/>
    <mergeCell ref="A93:F93"/>
    <mergeCell ref="C24:F24"/>
    <mergeCell ref="C240:F240"/>
    <mergeCell ref="C41:F41"/>
    <mergeCell ref="C42:F42"/>
    <mergeCell ref="C43:F43"/>
    <mergeCell ref="C64:F64"/>
    <mergeCell ref="C65:F65"/>
    <mergeCell ref="C66:F66"/>
    <mergeCell ref="C71:F71"/>
    <mergeCell ref="C72:F72"/>
    <mergeCell ref="C226:D226"/>
    <mergeCell ref="C225:D225"/>
    <mergeCell ref="C224:D224"/>
    <mergeCell ref="C223:D223"/>
    <mergeCell ref="A215:E215"/>
    <mergeCell ref="A214:E214"/>
    <mergeCell ref="A211:C211"/>
    <mergeCell ref="A210:E210"/>
    <mergeCell ref="A208:E208"/>
    <mergeCell ref="C86:F86"/>
    <mergeCell ref="C89:F89"/>
    <mergeCell ref="C90:F90"/>
    <mergeCell ref="C91:F91"/>
    <mergeCell ref="C94:F94"/>
  </mergeCells>
  <conditionalFormatting sqref="A26:F27 A31:F33 A28:C30 A37:F37 A34:C36 A44:F44 A38:C40 A48:F48 A45:C47 A49:C51 A56:F56 A53:C55 A60:F60 A57:C59 A67:F67 A81:F82 A87:F88 A83:C86 A92:F93 A89:C91 A94:C96 A52:F52 A75:B80 A61:B66 A70:C70 A73:C74 A71:B72 A68:B69">
    <cfRule type="expression" dxfId="7" priority="8">
      <formula>$B$25=TRUE</formula>
    </cfRule>
  </conditionalFormatting>
  <conditionalFormatting sqref="A41:C43">
    <cfRule type="expression" dxfId="6" priority="7">
      <formula>$B$25=TRUE</formula>
    </cfRule>
  </conditionalFormatting>
  <conditionalFormatting sqref="C75:C77">
    <cfRule type="expression" dxfId="5" priority="6">
      <formula>$B$25=TRUE</formula>
    </cfRule>
  </conditionalFormatting>
  <conditionalFormatting sqref="C78:C80">
    <cfRule type="expression" dxfId="4" priority="5">
      <formula>$B$25=TRUE</formula>
    </cfRule>
  </conditionalFormatting>
  <conditionalFormatting sqref="C61:C63">
    <cfRule type="expression" dxfId="3" priority="4">
      <formula>$B$25=TRUE</formula>
    </cfRule>
  </conditionalFormatting>
  <conditionalFormatting sqref="C64:C66">
    <cfRule type="expression" dxfId="2" priority="3">
      <formula>$B$25=TRUE</formula>
    </cfRule>
  </conditionalFormatting>
  <conditionalFormatting sqref="C71:C72">
    <cfRule type="expression" dxfId="1" priority="2">
      <formula>$B$25=TRUE</formula>
    </cfRule>
  </conditionalFormatting>
  <conditionalFormatting sqref="C68:C69">
    <cfRule type="expression" dxfId="0" priority="1">
      <formula>$B$25=TRUE</formula>
    </cfRule>
  </conditionalFormatting>
  <dataValidations count="11">
    <dataValidation type="list" allowBlank="1" showInputMessage="1" showErrorMessage="1" sqref="D241:E241" xr:uid="{00000000-0002-0000-0000-000000000000}">
      <formula1>$A$227:$A$230</formula1>
    </dataValidation>
    <dataValidation type="list" allowBlank="1" showInputMessage="1" showErrorMessage="1" prompt="IZBERI IZ SEZNAMA" sqref="C122:C123" xr:uid="{00000000-0002-0000-0000-000001000000}">
      <formula1>$A$52:$A$55</formula1>
    </dataValidation>
    <dataValidation type="list" allowBlank="1" showInputMessage="1" showErrorMessage="1" sqref="C240" xr:uid="{00000000-0002-0000-0000-000003000000}">
      <formula1>CC_SI_GIO</formula1>
    </dataValidation>
    <dataValidation type="list" allowBlank="1" showInputMessage="1" showErrorMessage="1" sqref="C191:E191 A204:E207" xr:uid="{00000000-0002-0000-0000-000004000000}">
      <formula1>CC_SI_S</formula1>
    </dataValidation>
    <dataValidation type="list" allowBlank="1" showInputMessage="1" showErrorMessage="1" sqref="C189:C190 C238:C239" xr:uid="{00000000-0002-0000-0000-000005000000}">
      <formula1>DANE</formula1>
    </dataValidation>
    <dataValidation type="list" allowBlank="1" showInputMessage="1" showErrorMessage="1" sqref="C188:E188 C237" xr:uid="{00000000-0002-0000-0000-000006000000}">
      <formula1>ZAHTEVNOST</formula1>
    </dataValidation>
    <dataValidation type="list" allowBlank="1" showInputMessage="1" showErrorMessage="1" sqref="C187 C236" xr:uid="{00000000-0002-0000-0000-000007000000}">
      <formula1>VRSTA_GRADNJE</formula1>
    </dataValidation>
    <dataValidation type="list" allowBlank="1" showInputMessage="1" showErrorMessage="1" prompt="IZBERI IZ SEZNAMA" sqref="D113:D117 D122:D123" xr:uid="{00000000-0002-0000-0000-000008000000}">
      <formula1>KO_MESTO_PRIKLJUCITVE</formula1>
    </dataValidation>
    <dataValidation type="list" allowBlank="1" showInputMessage="1" showErrorMessage="1" prompt="IZBERI IZ SEZNAMA" sqref="C118" xr:uid="{00000000-0002-0000-0000-000009000000}">
      <formula1>KO_FEKALNE_VODE</formula1>
    </dataValidation>
    <dataValidation type="list" allowBlank="1" showInputMessage="1" showErrorMessage="1" prompt="IZBERI IZ SEZNAMA" sqref="C113:C114" xr:uid="{00000000-0002-0000-0000-00000A000000}">
      <formula1>KO_SPLOSNO</formula1>
    </dataValidation>
    <dataValidation type="list" allowBlank="1" showInputMessage="1" showErrorMessage="1" prompt="IZBERI IZ SEZNAMA" sqref="C119:C120" xr:uid="{00000000-0002-0000-0000-00000B000000}">
      <formula1>KO_METEORNE_VODE</formula1>
    </dataValidation>
  </dataValidations>
  <pageMargins left="0.78740157480314965" right="0.78740157480314965" top="0.59055118110236227" bottom="0.39370078740157483" header="0.19685039370078741" footer="0.19685039370078741"/>
  <pageSetup paperSize="9" firstPageNumber="6" orientation="portrait" useFirstPageNumber="1" r:id="rId1"/>
  <headerFooter>
    <oddHeader>&amp;R&amp;"Arial Narrow,Navadno"&amp;8PRILOGA 4
SPLOŠNI PODATKI O GRADNJI</oddHeader>
    <oddFooter xml:space="preserve">&amp;L&amp;"Arial Narrow,Poševno"&amp;8&amp;K00-045
</oddFooter>
  </headerFooter>
  <rowBreaks count="4" manualBreakCount="4">
    <brk id="96" max="16383" man="1"/>
    <brk id="178" max="16383" man="1"/>
    <brk id="227" max="16383" man="1"/>
    <brk id="2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print="0" autoFill="0" autoPict="0">
                <anchor moveWithCells="1">
                  <from>
                    <xdr:col>0</xdr:col>
                    <xdr:colOff>333375</xdr:colOff>
                    <xdr:row>245</xdr:row>
                    <xdr:rowOff>0</xdr:rowOff>
                  </from>
                  <to>
                    <xdr:col>0</xdr:col>
                    <xdr:colOff>971550</xdr:colOff>
                    <xdr:row>251</xdr:row>
                    <xdr:rowOff>95250</xdr:rowOff>
                  </to>
                </anchor>
              </controlPr>
            </control>
          </mc:Choice>
        </mc:AlternateContent>
        <mc:AlternateContent xmlns:mc="http://schemas.openxmlformats.org/markup-compatibility/2006">
          <mc:Choice Requires="x14">
            <control shapeId="1026" r:id="rId5" name="Group Box 2">
              <controlPr defaultSize="0" print="0" autoFill="0" autoPict="0">
                <anchor moveWithCells="1">
                  <from>
                    <xdr:col>1</xdr:col>
                    <xdr:colOff>104775</xdr:colOff>
                    <xdr:row>245</xdr:row>
                    <xdr:rowOff>0</xdr:rowOff>
                  </from>
                  <to>
                    <xdr:col>2</xdr:col>
                    <xdr:colOff>685800</xdr:colOff>
                    <xdr:row>272</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11</xdr:row>
                    <xdr:rowOff>0</xdr:rowOff>
                  </from>
                  <to>
                    <xdr:col>1</xdr:col>
                    <xdr:colOff>247650</xdr:colOff>
                    <xdr:row>12</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57150</xdr:colOff>
                    <xdr:row>12</xdr:row>
                    <xdr:rowOff>0</xdr:rowOff>
                  </from>
                  <to>
                    <xdr:col>1</xdr:col>
                    <xdr:colOff>247650</xdr:colOff>
                    <xdr:row>13</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57150</xdr:colOff>
                    <xdr:row>13</xdr:row>
                    <xdr:rowOff>0</xdr:rowOff>
                  </from>
                  <to>
                    <xdr:col>1</xdr:col>
                    <xdr:colOff>247650</xdr:colOff>
                    <xdr:row>14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57150</xdr:colOff>
                    <xdr:row>14</xdr:row>
                    <xdr:rowOff>0</xdr:rowOff>
                  </from>
                  <to>
                    <xdr:col>1</xdr:col>
                    <xdr:colOff>247650</xdr:colOff>
                    <xdr:row>15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57150</xdr:colOff>
                    <xdr:row>24</xdr:row>
                    <xdr:rowOff>38100</xdr:rowOff>
                  </from>
                  <to>
                    <xdr:col>1</xdr:col>
                    <xdr:colOff>247650</xdr:colOff>
                    <xdr:row>25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57150</xdr:colOff>
                    <xdr:row>112</xdr:row>
                    <xdr:rowOff>161925</xdr:rowOff>
                  </from>
                  <to>
                    <xdr:col>1</xdr:col>
                    <xdr:colOff>247650</xdr:colOff>
                    <xdr:row>112</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57150</xdr:colOff>
                    <xdr:row>113</xdr:row>
                    <xdr:rowOff>161925</xdr:rowOff>
                  </from>
                  <to>
                    <xdr:col>1</xdr:col>
                    <xdr:colOff>247650</xdr:colOff>
                    <xdr:row>113</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57150</xdr:colOff>
                    <xdr:row>114</xdr:row>
                    <xdr:rowOff>161925</xdr:rowOff>
                  </from>
                  <to>
                    <xdr:col>1</xdr:col>
                    <xdr:colOff>247650</xdr:colOff>
                    <xdr:row>114</xdr:row>
                    <xdr:rowOff>352425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57150</xdr:colOff>
                    <xdr:row>115</xdr:row>
                    <xdr:rowOff>171450</xdr:rowOff>
                  </from>
                  <to>
                    <xdr:col>1</xdr:col>
                    <xdr:colOff>247650</xdr:colOff>
                    <xdr:row>116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57150</xdr:colOff>
                    <xdr:row>116</xdr:row>
                    <xdr:rowOff>171450</xdr:rowOff>
                  </from>
                  <to>
                    <xdr:col>1</xdr:col>
                    <xdr:colOff>247650</xdr:colOff>
                    <xdr:row>116</xdr:row>
                    <xdr:rowOff>352425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57150</xdr:colOff>
                    <xdr:row>117</xdr:row>
                    <xdr:rowOff>171450</xdr:rowOff>
                  </from>
                  <to>
                    <xdr:col>1</xdr:col>
                    <xdr:colOff>247650</xdr:colOff>
                    <xdr:row>117</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57150</xdr:colOff>
                    <xdr:row>118</xdr:row>
                    <xdr:rowOff>180975</xdr:rowOff>
                  </from>
                  <to>
                    <xdr:col>1</xdr:col>
                    <xdr:colOff>247650</xdr:colOff>
                    <xdr:row>118</xdr:row>
                    <xdr:rowOff>333375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57150</xdr:colOff>
                    <xdr:row>119</xdr:row>
                    <xdr:rowOff>180975</xdr:rowOff>
                  </from>
                  <to>
                    <xdr:col>1</xdr:col>
                    <xdr:colOff>247650</xdr:colOff>
                    <xdr:row>119</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57150</xdr:colOff>
                    <xdr:row>120</xdr:row>
                    <xdr:rowOff>180975</xdr:rowOff>
                  </from>
                  <to>
                    <xdr:col>1</xdr:col>
                    <xdr:colOff>247650</xdr:colOff>
                    <xdr:row>120</xdr:row>
                    <xdr:rowOff>371475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57150</xdr:colOff>
                    <xdr:row>121</xdr:row>
                    <xdr:rowOff>190500</xdr:rowOff>
                  </from>
                  <to>
                    <xdr:col>1</xdr:col>
                    <xdr:colOff>247650</xdr:colOff>
                    <xdr:row>121</xdr:row>
                    <xdr:rowOff>342900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57150</xdr:colOff>
                    <xdr:row>122</xdr:row>
                    <xdr:rowOff>190500</xdr:rowOff>
                  </from>
                  <to>
                    <xdr:col>1</xdr:col>
                    <xdr:colOff>247650</xdr:colOff>
                    <xdr:row>122</xdr:row>
                    <xdr:rowOff>371475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66675</xdr:colOff>
                    <xdr:row>130</xdr:row>
                    <xdr:rowOff>9525</xdr:rowOff>
                  </from>
                  <to>
                    <xdr:col>1</xdr:col>
                    <xdr:colOff>257175</xdr:colOff>
                    <xdr:row>131</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66675</xdr:colOff>
                    <xdr:row>133</xdr:row>
                    <xdr:rowOff>9525</xdr:rowOff>
                  </from>
                  <to>
                    <xdr:col>1</xdr:col>
                    <xdr:colOff>257175</xdr:colOff>
                    <xdr:row>134</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66675</xdr:colOff>
                    <xdr:row>134</xdr:row>
                    <xdr:rowOff>9525</xdr:rowOff>
                  </from>
                  <to>
                    <xdr:col>1</xdr:col>
                    <xdr:colOff>257175</xdr:colOff>
                    <xdr:row>134</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66675</xdr:colOff>
                    <xdr:row>135</xdr:row>
                    <xdr:rowOff>19050</xdr:rowOff>
                  </from>
                  <to>
                    <xdr:col>1</xdr:col>
                    <xdr:colOff>257175</xdr:colOff>
                    <xdr:row>135</xdr:row>
                    <xdr:rowOff>200025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66675</xdr:colOff>
                    <xdr:row>136</xdr:row>
                    <xdr:rowOff>19050</xdr:rowOff>
                  </from>
                  <to>
                    <xdr:col>1</xdr:col>
                    <xdr:colOff>257175</xdr:colOff>
                    <xdr:row>136</xdr:row>
                    <xdr:rowOff>200025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66675</xdr:colOff>
                    <xdr:row>137</xdr:row>
                    <xdr:rowOff>19050</xdr:rowOff>
                  </from>
                  <to>
                    <xdr:col>1</xdr:col>
                    <xdr:colOff>257175</xdr:colOff>
                    <xdr:row>137</xdr:row>
                    <xdr:rowOff>200025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66675</xdr:colOff>
                    <xdr:row>138</xdr:row>
                    <xdr:rowOff>19050</xdr:rowOff>
                  </from>
                  <to>
                    <xdr:col>1</xdr:col>
                    <xdr:colOff>257175</xdr:colOff>
                    <xdr:row>139</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66675</xdr:colOff>
                    <xdr:row>139</xdr:row>
                    <xdr:rowOff>28575</xdr:rowOff>
                  </from>
                  <to>
                    <xdr:col>1</xdr:col>
                    <xdr:colOff>257175</xdr:colOff>
                    <xdr:row>140</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66675</xdr:colOff>
                    <xdr:row>140</xdr:row>
                    <xdr:rowOff>28575</xdr:rowOff>
                  </from>
                  <to>
                    <xdr:col>1</xdr:col>
                    <xdr:colOff>257175</xdr:colOff>
                    <xdr:row>141</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66675</xdr:colOff>
                    <xdr:row>141</xdr:row>
                    <xdr:rowOff>28575</xdr:rowOff>
                  </from>
                  <to>
                    <xdr:col>1</xdr:col>
                    <xdr:colOff>257175</xdr:colOff>
                    <xdr:row>142</xdr:row>
                    <xdr:rowOff>9525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66675</xdr:colOff>
                    <xdr:row>144</xdr:row>
                    <xdr:rowOff>19050</xdr:rowOff>
                  </from>
                  <to>
                    <xdr:col>1</xdr:col>
                    <xdr:colOff>257175</xdr:colOff>
                    <xdr:row>145</xdr:row>
                    <xdr:rowOff>9525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66675</xdr:colOff>
                    <xdr:row>145</xdr:row>
                    <xdr:rowOff>28575</xdr:rowOff>
                  </from>
                  <to>
                    <xdr:col>1</xdr:col>
                    <xdr:colOff>257175</xdr:colOff>
                    <xdr:row>146</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66675</xdr:colOff>
                    <xdr:row>146</xdr:row>
                    <xdr:rowOff>28575</xdr:rowOff>
                  </from>
                  <to>
                    <xdr:col>1</xdr:col>
                    <xdr:colOff>257175</xdr:colOff>
                    <xdr:row>147</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66675</xdr:colOff>
                    <xdr:row>147</xdr:row>
                    <xdr:rowOff>28575</xdr:rowOff>
                  </from>
                  <to>
                    <xdr:col>1</xdr:col>
                    <xdr:colOff>257175</xdr:colOff>
                    <xdr:row>148</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66675</xdr:colOff>
                    <xdr:row>148</xdr:row>
                    <xdr:rowOff>38100</xdr:rowOff>
                  </from>
                  <to>
                    <xdr:col>1</xdr:col>
                    <xdr:colOff>257175</xdr:colOff>
                    <xdr:row>149</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66675</xdr:colOff>
                    <xdr:row>149</xdr:row>
                    <xdr:rowOff>38100</xdr:rowOff>
                  </from>
                  <to>
                    <xdr:col>1</xdr:col>
                    <xdr:colOff>257175</xdr:colOff>
                    <xdr:row>150</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66675</xdr:colOff>
                    <xdr:row>150</xdr:row>
                    <xdr:rowOff>38100</xdr:rowOff>
                  </from>
                  <to>
                    <xdr:col>1</xdr:col>
                    <xdr:colOff>257175</xdr:colOff>
                    <xdr:row>151</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xdr:col>
                    <xdr:colOff>66675</xdr:colOff>
                    <xdr:row>151</xdr:row>
                    <xdr:rowOff>47625</xdr:rowOff>
                  </from>
                  <to>
                    <xdr:col>1</xdr:col>
                    <xdr:colOff>257175</xdr:colOff>
                    <xdr:row>152</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66675</xdr:colOff>
                    <xdr:row>152</xdr:row>
                    <xdr:rowOff>47625</xdr:rowOff>
                  </from>
                  <to>
                    <xdr:col>1</xdr:col>
                    <xdr:colOff>257175</xdr:colOff>
                    <xdr:row>153</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xdr:col>
                    <xdr:colOff>66675</xdr:colOff>
                    <xdr:row>153</xdr:row>
                    <xdr:rowOff>47625</xdr:rowOff>
                  </from>
                  <to>
                    <xdr:col>1</xdr:col>
                    <xdr:colOff>257175</xdr:colOff>
                    <xdr:row>154</xdr:row>
                    <xdr:rowOff>28575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xdr:col>
                    <xdr:colOff>66675</xdr:colOff>
                    <xdr:row>154</xdr:row>
                    <xdr:rowOff>57150</xdr:rowOff>
                  </from>
                  <to>
                    <xdr:col>1</xdr:col>
                    <xdr:colOff>257175</xdr:colOff>
                    <xdr:row>155</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xdr:col>
                    <xdr:colOff>66675</xdr:colOff>
                    <xdr:row>155</xdr:row>
                    <xdr:rowOff>47625</xdr:rowOff>
                  </from>
                  <to>
                    <xdr:col>1</xdr:col>
                    <xdr:colOff>257175</xdr:colOff>
                    <xdr:row>156</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66675</xdr:colOff>
                    <xdr:row>156</xdr:row>
                    <xdr:rowOff>47625</xdr:rowOff>
                  </from>
                  <to>
                    <xdr:col>1</xdr:col>
                    <xdr:colOff>257175</xdr:colOff>
                    <xdr:row>156</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xdr:col>
                    <xdr:colOff>66675</xdr:colOff>
                    <xdr:row>157</xdr:row>
                    <xdr:rowOff>47625</xdr:rowOff>
                  </from>
                  <to>
                    <xdr:col>1</xdr:col>
                    <xdr:colOff>257175</xdr:colOff>
                    <xdr:row>157</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66675</xdr:colOff>
                    <xdr:row>160</xdr:row>
                    <xdr:rowOff>0</xdr:rowOff>
                  </from>
                  <to>
                    <xdr:col>1</xdr:col>
                    <xdr:colOff>257175</xdr:colOff>
                    <xdr:row>161</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66675</xdr:colOff>
                    <xdr:row>161</xdr:row>
                    <xdr:rowOff>0</xdr:rowOff>
                  </from>
                  <to>
                    <xdr:col>1</xdr:col>
                    <xdr:colOff>257175</xdr:colOff>
                    <xdr:row>161</xdr:row>
                    <xdr:rowOff>190500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xdr:col>
                    <xdr:colOff>66675</xdr:colOff>
                    <xdr:row>162</xdr:row>
                    <xdr:rowOff>0</xdr:rowOff>
                  </from>
                  <to>
                    <xdr:col>1</xdr:col>
                    <xdr:colOff>257175</xdr:colOff>
                    <xdr:row>163</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xdr:col>
                    <xdr:colOff>66675</xdr:colOff>
                    <xdr:row>163</xdr:row>
                    <xdr:rowOff>9525</xdr:rowOff>
                  </from>
                  <to>
                    <xdr:col>1</xdr:col>
                    <xdr:colOff>257175</xdr:colOff>
                    <xdr:row>163</xdr:row>
                    <xdr:rowOff>200025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66675</xdr:colOff>
                    <xdr:row>164</xdr:row>
                    <xdr:rowOff>9525</xdr:rowOff>
                  </from>
                  <to>
                    <xdr:col>1</xdr:col>
                    <xdr:colOff>257175</xdr:colOff>
                    <xdr:row>164</xdr:row>
                    <xdr:rowOff>200025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xdr:col>
                    <xdr:colOff>66675</xdr:colOff>
                    <xdr:row>165</xdr:row>
                    <xdr:rowOff>9525</xdr:rowOff>
                  </from>
                  <to>
                    <xdr:col>1</xdr:col>
                    <xdr:colOff>257175</xdr:colOff>
                    <xdr:row>166</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xdr:col>
                    <xdr:colOff>66675</xdr:colOff>
                    <xdr:row>166</xdr:row>
                    <xdr:rowOff>19050</xdr:rowOff>
                  </from>
                  <to>
                    <xdr:col>1</xdr:col>
                    <xdr:colOff>257175</xdr:colOff>
                    <xdr:row>167</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xdr:col>
                    <xdr:colOff>66675</xdr:colOff>
                    <xdr:row>169</xdr:row>
                    <xdr:rowOff>9525</xdr:rowOff>
                  </from>
                  <to>
                    <xdr:col>1</xdr:col>
                    <xdr:colOff>257175</xdr:colOff>
                    <xdr:row>170</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xdr:col>
                    <xdr:colOff>66675</xdr:colOff>
                    <xdr:row>170</xdr:row>
                    <xdr:rowOff>9525</xdr:rowOff>
                  </from>
                  <to>
                    <xdr:col>1</xdr:col>
                    <xdr:colOff>257175</xdr:colOff>
                    <xdr:row>170</xdr:row>
                    <xdr:rowOff>200025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xdr:col>
                    <xdr:colOff>66675</xdr:colOff>
                    <xdr:row>171</xdr:row>
                    <xdr:rowOff>19050</xdr:rowOff>
                  </from>
                  <to>
                    <xdr:col>1</xdr:col>
                    <xdr:colOff>257175</xdr:colOff>
                    <xdr:row>171</xdr:row>
                    <xdr:rowOff>161925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xdr:col>
                    <xdr:colOff>66675</xdr:colOff>
                    <xdr:row>172</xdr:row>
                    <xdr:rowOff>19050</xdr:rowOff>
                  </from>
                  <to>
                    <xdr:col>1</xdr:col>
                    <xdr:colOff>257175</xdr:colOff>
                    <xdr:row>172</xdr:row>
                    <xdr:rowOff>200025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xdr:col>
                    <xdr:colOff>66675</xdr:colOff>
                    <xdr:row>173</xdr:row>
                    <xdr:rowOff>19050</xdr:rowOff>
                  </from>
                  <to>
                    <xdr:col>1</xdr:col>
                    <xdr:colOff>257175</xdr:colOff>
                    <xdr:row>173</xdr:row>
                    <xdr:rowOff>161925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xdr:col>
                    <xdr:colOff>66675</xdr:colOff>
                    <xdr:row>174</xdr:row>
                    <xdr:rowOff>19050</xdr:rowOff>
                  </from>
                  <to>
                    <xdr:col>1</xdr:col>
                    <xdr:colOff>257175</xdr:colOff>
                    <xdr:row>174</xdr:row>
                    <xdr:rowOff>161925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xdr:col>
                    <xdr:colOff>57150</xdr:colOff>
                    <xdr:row>124</xdr:row>
                    <xdr:rowOff>19050</xdr:rowOff>
                  </from>
                  <to>
                    <xdr:col>1</xdr:col>
                    <xdr:colOff>247650</xdr:colOff>
                    <xdr:row>124</xdr:row>
                    <xdr:rowOff>180975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xdr:col>
                    <xdr:colOff>57150</xdr:colOff>
                    <xdr:row>125</xdr:row>
                    <xdr:rowOff>28575</xdr:rowOff>
                  </from>
                  <to>
                    <xdr:col>1</xdr:col>
                    <xdr:colOff>247650</xdr:colOff>
                    <xdr:row>126</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xdr:col>
                    <xdr:colOff>57150</xdr:colOff>
                    <xdr:row>15</xdr:row>
                    <xdr:rowOff>0</xdr:rowOff>
                  </from>
                  <to>
                    <xdr:col>1</xdr:col>
                    <xdr:colOff>238125</xdr:colOff>
                    <xdr:row>16</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xdr:col>
                    <xdr:colOff>57150</xdr:colOff>
                    <xdr:row>18</xdr:row>
                    <xdr:rowOff>9525</xdr:rowOff>
                  </from>
                  <to>
                    <xdr:col>1</xdr:col>
                    <xdr:colOff>238125</xdr:colOff>
                    <xdr:row>19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'C:\Users\kavsec\AppData\Local\Packages\Microsoft.MicrosoftEdge_8wekyb3d8bbwe\TempState\Downloads\[Vsi.xlsx]BAZA PODATKOV'!#REF!</xm:f>
          </x14:formula1>
          <xm:sqref>D192:E192 C196:E200</xm:sqref>
        </x14:dataValidation>
        <x14:dataValidation type="list" allowBlank="1" showInputMessage="1" showErrorMessage="1" prompt="IZBERI IZ SEZNAMA" xr:uid="{00000000-0002-0000-0000-000012000000}">
          <x14:formula1>
            <xm:f>'C:\Users\kavsec\AppData\Local\Packages\Microsoft.MicrosoftEdge_8wekyb3d8bbwe\TempState\Downloads\[Vsi.xlsx]BAZA PODATKOV'!#REF!</xm:f>
          </x14:formula1>
          <xm:sqref>C115:C117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4 - SPLOŠNI PODATKI</vt:lpstr>
    </vt:vector>
  </TitlesOfParts>
  <Company>MZIP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Sandi.Rutar</dc:creator>
  <cp:lastModifiedBy>Ksenija Avsec</cp:lastModifiedBy>
  <cp:lastPrinted>2019-11-19T10:38:17Z</cp:lastPrinted>
  <dcterms:created xsi:type="dcterms:W3CDTF">2018-06-04T08:34:24Z</dcterms:created>
  <dcterms:modified xsi:type="dcterms:W3CDTF">2019-11-19T10:39:29Z</dcterms:modified>
</cp:coreProperties>
</file>